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29D71718-837D-4294-A874-E061D0632BD4}" xr6:coauthVersionLast="47" xr6:coauthVersionMax="47" xr10:uidLastSave="{00000000-0000-0000-0000-000000000000}"/>
  <bookViews>
    <workbookView xWindow="-103" yWindow="-103" windowWidth="19543" windowHeight="12377" tabRatio="757" xr2:uid="{00000000-000D-0000-FFFF-FFFF00000000}"/>
  </bookViews>
  <sheets>
    <sheet name="Cennik 2025.07" sheetId="16" r:id="rId1"/>
    <sheet name="Cennik lista + wymiary" sheetId="17" r:id="rId2"/>
  </sheets>
  <definedNames>
    <definedName name="_xlnm._FilterDatabase" localSheetId="0" hidden="1">'Cennik 2025.07'!$B$11:$E$13</definedName>
    <definedName name="_xlnm._FilterDatabase" localSheetId="1" hidden="1">'Cennik lista + wymiary'!$A$2:$N$815</definedName>
    <definedName name="_xlnm.Print_Area" localSheetId="0">'Cennik 2025.07'!$B$1:$E$1088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6" i="17" l="1"/>
  <c r="I315" i="17"/>
  <c r="I314" i="17"/>
  <c r="I313" i="17"/>
  <c r="I312" i="17"/>
  <c r="I311" i="17"/>
  <c r="I310" i="17"/>
  <c r="I309" i="17"/>
  <c r="I308" i="17"/>
  <c r="I307" i="17"/>
  <c r="I306" i="17"/>
  <c r="I305" i="17"/>
  <c r="L218" i="17" l="1"/>
  <c r="I218" i="17"/>
  <c r="L217" i="17"/>
  <c r="I217" i="17"/>
  <c r="L214" i="17"/>
  <c r="I214" i="17"/>
  <c r="L213" i="17"/>
  <c r="I213" i="17"/>
  <c r="L212" i="17"/>
  <c r="I212" i="17"/>
  <c r="L211" i="17"/>
  <c r="I211" i="17"/>
  <c r="L210" i="17"/>
  <c r="I210" i="17"/>
  <c r="L209" i="17"/>
  <c r="I209" i="17"/>
  <c r="L204" i="17"/>
  <c r="I204" i="17"/>
  <c r="L203" i="17"/>
  <c r="I203" i="17"/>
  <c r="L202" i="17"/>
  <c r="I202" i="17"/>
  <c r="L201" i="17"/>
  <c r="I201" i="17"/>
  <c r="L200" i="17"/>
  <c r="I200" i="17"/>
  <c r="L199" i="17"/>
  <c r="I199" i="17"/>
  <c r="L198" i="17"/>
  <c r="I198" i="17"/>
  <c r="L197" i="17"/>
  <c r="I197" i="17"/>
  <c r="L196" i="17"/>
  <c r="I196" i="17"/>
  <c r="L195" i="17"/>
  <c r="I195" i="17"/>
  <c r="L194" i="17"/>
  <c r="I194" i="17"/>
  <c r="L193" i="17"/>
  <c r="I193" i="17"/>
  <c r="L192" i="17"/>
  <c r="I192" i="17"/>
  <c r="L191" i="17"/>
  <c r="I191" i="17"/>
  <c r="L190" i="17"/>
  <c r="I190" i="17"/>
  <c r="L189" i="17"/>
  <c r="I189" i="17"/>
  <c r="E6" i="16" l="1"/>
  <c r="D6" i="16"/>
  <c r="C6" i="16"/>
  <c r="B953" i="16" l="1"/>
  <c r="B950" i="16"/>
  <c r="B947" i="16"/>
  <c r="B946" i="16"/>
  <c r="B945" i="16"/>
  <c r="B944" i="16"/>
  <c r="B943" i="16"/>
  <c r="B942" i="16"/>
  <c r="B941" i="16"/>
  <c r="B940" i="16"/>
  <c r="B939" i="16"/>
  <c r="B938" i="16"/>
  <c r="B936" i="16"/>
  <c r="B933" i="16"/>
  <c r="B930" i="16"/>
  <c r="B929" i="16"/>
  <c r="B928" i="16"/>
  <c r="B927" i="16"/>
  <c r="B926" i="16"/>
  <c r="B925" i="16"/>
  <c r="B924" i="16"/>
  <c r="B923" i="16"/>
  <c r="B922" i="16"/>
  <c r="B921" i="16"/>
  <c r="B919" i="16"/>
  <c r="B916" i="16"/>
  <c r="B913" i="16"/>
  <c r="B912" i="16"/>
  <c r="B911" i="16"/>
  <c r="B910" i="16"/>
  <c r="B909" i="16"/>
  <c r="B908" i="16"/>
  <c r="B907" i="16"/>
  <c r="B906" i="16"/>
  <c r="B905" i="16"/>
  <c r="B904" i="16"/>
  <c r="B901" i="16"/>
  <c r="B900" i="16"/>
  <c r="B899" i="16"/>
  <c r="B898" i="16"/>
  <c r="B897" i="16"/>
  <c r="B896" i="16"/>
  <c r="B895" i="16"/>
  <c r="B894" i="16"/>
  <c r="B893" i="16"/>
  <c r="B892" i="16"/>
  <c r="B891" i="16"/>
  <c r="B890" i="16"/>
  <c r="B889" i="16"/>
  <c r="B888" i="16"/>
  <c r="B887" i="16"/>
  <c r="B886" i="16"/>
  <c r="B885" i="16"/>
  <c r="B884" i="16"/>
  <c r="B883" i="16"/>
  <c r="B882" i="16"/>
  <c r="B881" i="16"/>
  <c r="B880" i="16"/>
  <c r="B879" i="16"/>
  <c r="B878" i="16"/>
  <c r="B877" i="16"/>
  <c r="B876" i="16"/>
  <c r="B875" i="16"/>
  <c r="B874" i="16"/>
  <c r="B873" i="16"/>
  <c r="B872" i="16"/>
  <c r="B871" i="16"/>
  <c r="B870" i="16"/>
  <c r="B869" i="16"/>
  <c r="B868" i="16"/>
  <c r="B867" i="16"/>
  <c r="B866" i="16"/>
  <c r="B865" i="16"/>
  <c r="B864" i="16"/>
  <c r="B863" i="16"/>
  <c r="B862" i="16"/>
  <c r="B861" i="16"/>
  <c r="B860" i="16"/>
</calcChain>
</file>

<file path=xl/sharedStrings.xml><?xml version="1.0" encoding="utf-8"?>
<sst xmlns="http://schemas.openxmlformats.org/spreadsheetml/2006/main" count="4407" uniqueCount="1695">
  <si>
    <t>EAN</t>
  </si>
  <si>
    <t>5904378082796</t>
  </si>
  <si>
    <t>5904378082819</t>
  </si>
  <si>
    <t>5904378082833</t>
  </si>
  <si>
    <t>5904378082871</t>
  </si>
  <si>
    <t>5904378082895</t>
  </si>
  <si>
    <t>5904378082918</t>
  </si>
  <si>
    <t>5904378083700</t>
  </si>
  <si>
    <t>5904378083717</t>
  </si>
  <si>
    <t>5904378083724</t>
  </si>
  <si>
    <t>5904378083731</t>
  </si>
  <si>
    <t>5904378083748</t>
  </si>
  <si>
    <t>5904378083762</t>
  </si>
  <si>
    <t>5904378084288</t>
  </si>
  <si>
    <t>5904378082987</t>
  </si>
  <si>
    <t>5904378082994</t>
  </si>
  <si>
    <t>5904378085261</t>
  </si>
  <si>
    <t>5904378087272</t>
  </si>
  <si>
    <t>5904378087289</t>
  </si>
  <si>
    <t>5904378087296</t>
  </si>
  <si>
    <t>5904378084585</t>
  </si>
  <si>
    <t>5904378084608</t>
  </si>
  <si>
    <t>5904378085070</t>
  </si>
  <si>
    <t>5904378083083</t>
  </si>
  <si>
    <t>5904378084059</t>
  </si>
  <si>
    <t>5904378084097</t>
  </si>
  <si>
    <t>5904378084134</t>
  </si>
  <si>
    <t>5904378083090</t>
  </si>
  <si>
    <t>5904378084080</t>
  </si>
  <si>
    <t>5904378084103</t>
  </si>
  <si>
    <t>5904378084141</t>
  </si>
  <si>
    <t>5904378084332</t>
  </si>
  <si>
    <t>5904378084431</t>
  </si>
  <si>
    <t>Dozownik chemiczny 3,5 l</t>
  </si>
  <si>
    <t>5904378082024</t>
  </si>
  <si>
    <t>Dozownik chemiczny 5 l</t>
  </si>
  <si>
    <t>5904378082031</t>
  </si>
  <si>
    <t>Dozownik chemiczny 10 l</t>
  </si>
  <si>
    <t>5904378082048</t>
  </si>
  <si>
    <t>Dozownik chemiczny 15 l</t>
  </si>
  <si>
    <t>5904378082055</t>
  </si>
  <si>
    <t>Dozownik chemiczny 25 l</t>
  </si>
  <si>
    <t>5904378082062</t>
  </si>
  <si>
    <t>5904378083366</t>
  </si>
  <si>
    <t>5904378083373</t>
  </si>
  <si>
    <t>5904378083380</t>
  </si>
  <si>
    <t>5904378083397</t>
  </si>
  <si>
    <t>5904378083564</t>
  </si>
  <si>
    <t>5904378083571</t>
  </si>
  <si>
    <t>5904378083588</t>
  </si>
  <si>
    <t>5904378083595</t>
  </si>
  <si>
    <t>5904378083601</t>
  </si>
  <si>
    <t>5904378083618</t>
  </si>
  <si>
    <t>5904378087142</t>
  </si>
  <si>
    <t>5904378087159</t>
  </si>
  <si>
    <t>5904378087166</t>
  </si>
  <si>
    <t>5904378087173</t>
  </si>
  <si>
    <t>5904378083403</t>
  </si>
  <si>
    <t>5904378085216</t>
  </si>
  <si>
    <t>5904378083427</t>
  </si>
  <si>
    <t>5904378085223</t>
  </si>
  <si>
    <t>Czujnik pokojowy do Kwatermistrza i do kotła</t>
  </si>
  <si>
    <t>Czujnik mieszacza do Kwatermistrza</t>
  </si>
  <si>
    <t>Neodymowy separator magnetyczny Smart do SHE</t>
  </si>
  <si>
    <t>5904378083625</t>
  </si>
  <si>
    <t>Pompa DN15 (tylko na serwis)</t>
  </si>
  <si>
    <t>Pompa DN25 (tylko na serwis)</t>
  </si>
  <si>
    <t>Element grzejny 2000W/230V M12 (M14)</t>
  </si>
  <si>
    <t>Element grzejny 3000W/230V M12 (M14)</t>
  </si>
  <si>
    <t>Element grzejny 4000W/230V M12 (M14)</t>
  </si>
  <si>
    <t>Uszczelka  φ 220 - do kotłów dużej mocy oraz Dryla DN65</t>
  </si>
  <si>
    <t xml:space="preserve">Zespół grzewczy  4 kW </t>
  </si>
  <si>
    <t>Zespół grzewczy  6 kW</t>
  </si>
  <si>
    <t>Zespół grzewczy  9 kW</t>
  </si>
  <si>
    <t>Zespół grzewczy 12 kW</t>
  </si>
  <si>
    <t>Zespół grzewczy 15 kW</t>
  </si>
  <si>
    <t>Zespół grzewczy 18 kW</t>
  </si>
  <si>
    <t>Zespół grzewczy 24 kW</t>
  </si>
  <si>
    <t>Zespół grzewczy 30 kW</t>
  </si>
  <si>
    <t>Zespół grzewczy 36 kW</t>
  </si>
  <si>
    <t>Zespół grzewczy 42 kW</t>
  </si>
  <si>
    <t>Zespół grzewczy 48 kW</t>
  </si>
  <si>
    <t>Wyłącznik termiczny pompa</t>
  </si>
  <si>
    <t>Wyłącznik termiczny kocioł - przycisk</t>
  </si>
  <si>
    <t>Wyłącznik termiczny kocioł przemysłowy</t>
  </si>
  <si>
    <t xml:space="preserve">Przekaźnik 230V </t>
  </si>
  <si>
    <t>Przekaźnik półprzewodnikowy SSR 40A do 12kW</t>
  </si>
  <si>
    <t>Przekaźnik półprzewodnikowy SSR 100/120A powyżej 12kW</t>
  </si>
  <si>
    <t>Siłownik ARA do VRG  (dostępny wyłącznie w grupach pompowych)</t>
  </si>
  <si>
    <t>Moduł + fabryczna aplikacja internetowa na smartfona</t>
  </si>
  <si>
    <t>5904378087388</t>
  </si>
  <si>
    <t>5904378087395</t>
  </si>
  <si>
    <t>5904378087401</t>
  </si>
  <si>
    <t>Grupa pompowa uniwersalna</t>
  </si>
  <si>
    <t>5904378087418</t>
  </si>
  <si>
    <t>5904378087425</t>
  </si>
  <si>
    <t>5904378087449</t>
  </si>
  <si>
    <t>5904378087456</t>
  </si>
  <si>
    <t>5904378087463</t>
  </si>
  <si>
    <t>5904378087470</t>
  </si>
  <si>
    <t>5904378087487</t>
  </si>
  <si>
    <t>5904378087494</t>
  </si>
  <si>
    <t>5904378087500</t>
  </si>
  <si>
    <t>5904378087517</t>
  </si>
  <si>
    <t>5904378087524</t>
  </si>
  <si>
    <t>5904378087531</t>
  </si>
  <si>
    <t>5904378087548</t>
  </si>
  <si>
    <t>5904378087555</t>
  </si>
  <si>
    <t>5904378087562</t>
  </si>
  <si>
    <t>5904378087579</t>
  </si>
  <si>
    <t>5904378087586</t>
  </si>
  <si>
    <t>5904378087593</t>
  </si>
  <si>
    <t>5904378087609</t>
  </si>
  <si>
    <t>5904378087616</t>
  </si>
  <si>
    <t>5904378087623</t>
  </si>
  <si>
    <t>5904378087630</t>
  </si>
  <si>
    <t>5904378087647</t>
  </si>
  <si>
    <t>5904378087654</t>
  </si>
  <si>
    <t>5904378087661</t>
  </si>
  <si>
    <t>5904378087678</t>
  </si>
  <si>
    <t>5904378087685</t>
  </si>
  <si>
    <t>5904378087692</t>
  </si>
  <si>
    <t>5904378087708</t>
  </si>
  <si>
    <t>5904378087715</t>
  </si>
  <si>
    <t>5904378087722</t>
  </si>
  <si>
    <t>5904378087739</t>
  </si>
  <si>
    <t>5904378087746</t>
  </si>
  <si>
    <t>5904378087753</t>
  </si>
  <si>
    <t>5904378087760</t>
  </si>
  <si>
    <t>5904378087777</t>
  </si>
  <si>
    <t>5904378087784</t>
  </si>
  <si>
    <t>5904378087791</t>
  </si>
  <si>
    <t>5904378087807</t>
  </si>
  <si>
    <t>5904378087814</t>
  </si>
  <si>
    <t>5904378087821</t>
  </si>
  <si>
    <t>5904378087838</t>
  </si>
  <si>
    <t>5904378087845</t>
  </si>
  <si>
    <t>5904378087852</t>
  </si>
  <si>
    <t>5904378087869</t>
  </si>
  <si>
    <t>5904378087876</t>
  </si>
  <si>
    <t>5904378087883</t>
  </si>
  <si>
    <t>Grupa bezpieczeństwa c.w.u. INOX 6 bar</t>
  </si>
  <si>
    <t>Grupa bezpieczeństwa c.w.u. INOX 8 bar</t>
  </si>
  <si>
    <t>Grupa pompowa termostatyczna VTA 322</t>
  </si>
  <si>
    <t>5904378087982</t>
  </si>
  <si>
    <t>5904378087999</t>
  </si>
  <si>
    <t>5904378088002</t>
  </si>
  <si>
    <t>5904378088019</t>
  </si>
  <si>
    <t>5904378082079</t>
  </si>
  <si>
    <t>5904378082086</t>
  </si>
  <si>
    <t>5904378082093</t>
  </si>
  <si>
    <t>5904378082109</t>
  </si>
  <si>
    <t>5904378082123</t>
  </si>
  <si>
    <t>5904378082130</t>
  </si>
  <si>
    <t>5904378082147</t>
  </si>
  <si>
    <t>5904378082154</t>
  </si>
  <si>
    <t>5904378082161</t>
  </si>
  <si>
    <t>5904378082178</t>
  </si>
  <si>
    <t>5904378082192</t>
  </si>
  <si>
    <t>5904378082208</t>
  </si>
  <si>
    <t>5904378082215</t>
  </si>
  <si>
    <t>5904378082222</t>
  </si>
  <si>
    <t>5904378082239</t>
  </si>
  <si>
    <t>5904378082246</t>
  </si>
  <si>
    <t>5904378082260</t>
  </si>
  <si>
    <t>5904378082277</t>
  </si>
  <si>
    <t>5904378082284</t>
  </si>
  <si>
    <t>5904378082291</t>
  </si>
  <si>
    <t>5904378082307</t>
  </si>
  <si>
    <t>5904378082314</t>
  </si>
  <si>
    <t>5904378082390</t>
  </si>
  <si>
    <t>5904378082406</t>
  </si>
  <si>
    <t>5904378082413</t>
  </si>
  <si>
    <t>5904378088149</t>
  </si>
  <si>
    <t>5904378088156</t>
  </si>
  <si>
    <t>5904378088163</t>
  </si>
  <si>
    <t>5904378088194</t>
  </si>
  <si>
    <t>5904378088200</t>
  </si>
  <si>
    <t>5904378088224</t>
  </si>
  <si>
    <t>5904378088231</t>
  </si>
  <si>
    <t>5904378088248</t>
  </si>
  <si>
    <t>5904378088255</t>
  </si>
  <si>
    <t>5904378088279</t>
  </si>
  <si>
    <t>5904378088286</t>
  </si>
  <si>
    <t>5904378088309</t>
  </si>
  <si>
    <t>5904378088316</t>
  </si>
  <si>
    <t>5904378088323</t>
  </si>
  <si>
    <t>5904378088347</t>
  </si>
  <si>
    <t>5904378088354</t>
  </si>
  <si>
    <t>5904378088422</t>
  </si>
  <si>
    <t xml:space="preserve"> PLN netto</t>
  </si>
  <si>
    <t>Czujnik pogodowy do Kwatermistrza i do kotła</t>
  </si>
  <si>
    <t xml:space="preserve">Manometr osiowy φ 63 mm 1/4” </t>
  </si>
  <si>
    <t xml:space="preserve">Zawór bezpieczeństwa 3 bary 1/2” </t>
  </si>
  <si>
    <t xml:space="preserve">Naczynie przeponowe c.o. 4 l </t>
  </si>
  <si>
    <t xml:space="preserve">Naczynie przeponowe c.o. 5 l </t>
  </si>
  <si>
    <t>Odpowietrznik automatyczny 3/8"</t>
  </si>
  <si>
    <t>Odpowietrznik automatyczny 1/2"</t>
  </si>
  <si>
    <t xml:space="preserve">Uszczelka  φ 160 </t>
  </si>
  <si>
    <t>5904378088613</t>
  </si>
  <si>
    <t>5904378088620</t>
  </si>
  <si>
    <t>5904378088637</t>
  </si>
  <si>
    <t>5904378088644</t>
  </si>
  <si>
    <t>5904378088651</t>
  </si>
  <si>
    <t>5904378088668</t>
  </si>
  <si>
    <t xml:space="preserve">Manometr osiowy φ 40 mm 1/8” </t>
  </si>
  <si>
    <t>Przekaźnik 12V do kotłów na śrubę</t>
  </si>
  <si>
    <t>Przekaźnik 12V do kotłów na szynę Relpol</t>
  </si>
  <si>
    <t>Moduł przekaźnikowy 3-elementowy</t>
  </si>
  <si>
    <t>5904378088675</t>
  </si>
  <si>
    <t>5904378088682</t>
  </si>
  <si>
    <t>5904378088699</t>
  </si>
  <si>
    <t>5904378088705</t>
  </si>
  <si>
    <t>5904378088712</t>
  </si>
  <si>
    <t>5904378088804</t>
  </si>
  <si>
    <t>5904378088811</t>
  </si>
  <si>
    <t>5904378088828</t>
  </si>
  <si>
    <t>5904378088835</t>
  </si>
  <si>
    <t>5904378088842</t>
  </si>
  <si>
    <t>5904378088859</t>
  </si>
  <si>
    <t>5904378088866</t>
  </si>
  <si>
    <t>5904378088873</t>
  </si>
  <si>
    <t>5904378088880</t>
  </si>
  <si>
    <t>5904378088897</t>
  </si>
  <si>
    <t>5904378088903</t>
  </si>
  <si>
    <t>5904378088910</t>
  </si>
  <si>
    <t>5904378088927</t>
  </si>
  <si>
    <t>5904378088934</t>
  </si>
  <si>
    <t>Grupa pompowa VRG 432 progresywny</t>
  </si>
  <si>
    <t>Grupa pompowa VRG 432 progresywny + siłownik ARA</t>
  </si>
  <si>
    <t>5904378089337</t>
  </si>
  <si>
    <t>5904378089344</t>
  </si>
  <si>
    <t>5904378089283</t>
  </si>
  <si>
    <t>5904378089306</t>
  </si>
  <si>
    <t>5904378089320</t>
  </si>
  <si>
    <t>5904378089252</t>
  </si>
  <si>
    <t>5904378089290</t>
  </si>
  <si>
    <t>5904378089313</t>
  </si>
  <si>
    <t>5904378089276</t>
  </si>
  <si>
    <t>5904378089269</t>
  </si>
  <si>
    <t>Kod</t>
  </si>
  <si>
    <t>Opis produktu</t>
  </si>
  <si>
    <t>Dogrzewacz układu c.o. Strzelec 2 kW/230V</t>
  </si>
  <si>
    <t>Dogrzewacz układu c.o. Strzelec 3 kW/230V</t>
  </si>
  <si>
    <t>Dogrzewacz układu c.o. Strzelec 4.5 kW/400V</t>
  </si>
  <si>
    <t>Dogrzewacz układu c.o. Strzelec 6 kW/400V</t>
  </si>
  <si>
    <t>Dogrzewacz układu c.o. Strzelec PRO 2 kW/230V</t>
  </si>
  <si>
    <t>Dogrzewacz układu c.o. Strzelec PRO 3 kW/230V</t>
  </si>
  <si>
    <t>Dogrzewacz układu c.o. Strzelec PRO 4.5 kW/400V</t>
  </si>
  <si>
    <t>Dogrzewacz układu c.o. Strzelec PRO 6 kW/400V</t>
  </si>
  <si>
    <t>5904378088965</t>
  </si>
  <si>
    <t>5904378088972</t>
  </si>
  <si>
    <t>5904378089467</t>
  </si>
  <si>
    <t>Grupa pompowa uniwersalna + pompa DN25 Grundfos</t>
  </si>
  <si>
    <t>Grupa pompowa VRG 432 progresywny + pompa DN25 Grundfos</t>
  </si>
  <si>
    <t>Grupa pompowa VRG 432 progresywny + siłownik ARA + pompa DN25 Grundfos</t>
  </si>
  <si>
    <t>Grupa pompowa termostatyczna VTA 322 + pompa DN25 Grundfos</t>
  </si>
  <si>
    <t>5904378089047</t>
  </si>
  <si>
    <t>5904378089054</t>
  </si>
  <si>
    <t>5904378089061</t>
  </si>
  <si>
    <t>5904378089078</t>
  </si>
  <si>
    <t>5904378089085</t>
  </si>
  <si>
    <t>5904378089092</t>
  </si>
  <si>
    <t>5904378089108</t>
  </si>
  <si>
    <t>5904378089115</t>
  </si>
  <si>
    <t>5904378089122</t>
  </si>
  <si>
    <t>5904378089139</t>
  </si>
  <si>
    <t>5904378089146</t>
  </si>
  <si>
    <t>5904378089153</t>
  </si>
  <si>
    <t>5904378089160</t>
  </si>
  <si>
    <t>5904378089177</t>
  </si>
  <si>
    <t>5904378089184</t>
  </si>
  <si>
    <t>5904378089191</t>
  </si>
  <si>
    <t>5904378089207</t>
  </si>
  <si>
    <t>5904378089214</t>
  </si>
  <si>
    <t>5904378089221</t>
  </si>
  <si>
    <t>5904378089238</t>
  </si>
  <si>
    <t>5904378089245</t>
  </si>
  <si>
    <t>5904378089399</t>
  </si>
  <si>
    <t>5904378089405</t>
  </si>
  <si>
    <t>5904378089412</t>
  </si>
  <si>
    <t>5904378089429</t>
  </si>
  <si>
    <t>5904378089436</t>
  </si>
  <si>
    <t>5904378089443</t>
  </si>
  <si>
    <t>Sprzęgło hydrauliczne ocieplone SHE-OC do 420 kW, 80/200 wełna min. + skay</t>
  </si>
  <si>
    <t>Sprzęgło hydrauliczne ocieplone SHE-OC do 435 kW, 100/200 wełna min. + skay</t>
  </si>
  <si>
    <t>Sprzęgło hydrauliczne ocieplone SHE-OC do 700 kW, 100/250 wełna min. + skay</t>
  </si>
  <si>
    <t>Sprzęgło hydrauliczne ocieplone SHE-OC do 750 kW, 125/250 wełna min. + skay</t>
  </si>
  <si>
    <t>Sprzęgło hydrauliczne ocieplone SHE-CD Condens do 55 kW, 25/65 EPP</t>
  </si>
  <si>
    <t>Sprzęgło hydrauliczne ocieplone SHE-CD Condens do 90 kW, 32/80 EPP</t>
  </si>
  <si>
    <t>Sprzęgło hydrauliczne ocieplone SHE-CD Condens do 135 kW, 40/100 EPP</t>
  </si>
  <si>
    <t>Sprzęgło hydrauliczne ocieplone SHE-CD Condens do 150 kW, 50/100 EPP</t>
  </si>
  <si>
    <t>Sprzęgło hydrauliczne ocieplone SHE-CD Condens do 210 kW, 50/125 EPP</t>
  </si>
  <si>
    <t>Sprzęgło hydrauliczne ocieplone SHE-CD Condens do 560 kW, 80/200 wełna min. + skay</t>
  </si>
  <si>
    <t>Sprzęgło hydrauliczne z grzałką elektryczną 2kW/230V, SHE-EL do 70 kW, 32/80 EPP</t>
  </si>
  <si>
    <t>Sprzęgło hydrauliczne z grzałką elektryczną 3kW/230V, SHE-EL do 70 kW, 32/80 EPP</t>
  </si>
  <si>
    <t>Sprzęgło hydrauliczne z grzałką elektryczną 4.5kW/400V, SHE-EL do 70 kW, 32/80 EPP</t>
  </si>
  <si>
    <t>Sprzęgło hydrauliczne z grzałką elektryczną 6kW/400V, SHE-EL do 70 kW, 32/80 EPP</t>
  </si>
  <si>
    <t>Filtroodmulnik magnetyczny Dryl do 37 kW, 25/65</t>
  </si>
  <si>
    <t xml:space="preserve">Filtroodmulnik magnetyczny Dryl do 60 kW, 32/80 </t>
  </si>
  <si>
    <t>Filtroodmulnik magnetyczny Dryl do 95 kW, 40/100</t>
  </si>
  <si>
    <t>Filtroodmulnik magnetyczny Dryl do 144 kW, 50/125 ocieplony EPP</t>
  </si>
  <si>
    <t>Filtroodmulnik magnetyczny Dryl do 37 kW, 25/65 ocieplony EPP</t>
  </si>
  <si>
    <t>Filtroodmulnik magnetyczny Dryl do 60 kW, 32/80 ocieplony EPP</t>
  </si>
  <si>
    <t xml:space="preserve">Filtroodmulnik magnetyczny Dryl do 144 kW, 50/125 </t>
  </si>
  <si>
    <t>Filtroodmulnik magnetyczny Dryl do 95 kW, 40/100 ocieplony EPP</t>
  </si>
  <si>
    <t>Filtroodmulnik magnetyczny Dryl do 275 kW, 65/150 ocieplony wełną min. + skay</t>
  </si>
  <si>
    <t>Filtroodmulnik magnetyczny Dryl do 365 kW, 80/200 ocieplony wełną min. + skay</t>
  </si>
  <si>
    <t>Zewnętrzna wężownica schładzająca Strażnik do 23 kW, 40/125 - 97°C</t>
  </si>
  <si>
    <t>Zewnętrzna wężownica schładzająca Strażnik do 32 kW, 40/125 - 97°C</t>
  </si>
  <si>
    <t>Zewnętrzna wężownica schładzająca Strażnik do 23 kW, 40/125 - 93°C</t>
  </si>
  <si>
    <t>Zewnętrzna wężownica schładzająca Strażnik do 32 kW, 40/125 - 93°C</t>
  </si>
  <si>
    <t>Zewnętrzna wężownica schładzająca Strażnik do 23 kW, 40/125 ocieplona EPP - 97°C</t>
  </si>
  <si>
    <t>Zewnętrzna wężownica schładzająca Strażnik do 32 kW, 40/125 ocieplona EPP - 97°C</t>
  </si>
  <si>
    <t>Zewnętrzna wężownica schładzająca Strażnik do 23 kW, 40/125 ocieplona EPP - 93°C</t>
  </si>
  <si>
    <t>Zewnętrzna wężownica schładzająca Strażnik do 32 kW, 40/125 ocieplona EPP - 93°C</t>
  </si>
  <si>
    <t>Kocioł elektryczny Wachmistrz 9 kW - podstawowa seria LED</t>
  </si>
  <si>
    <t>Kocioł elektryczny Wachmistrz 12 kW - podstawowa seria LED</t>
  </si>
  <si>
    <t>Kocioł elektryczny Wachmistrz 15/9/6/4 kW - podstawowa seria LED</t>
  </si>
  <si>
    <t>Kocioł elektryczny Wachmistrz 18/12/6/4 kW - podstawowa seria LED</t>
  </si>
  <si>
    <t>Kocioł elektryczny Wachmistrz 24/12 kW - podstawowa seria LED</t>
  </si>
  <si>
    <t>Kocioł elektryczny Rotmistrz 9 kW - podstawowa seria LED</t>
  </si>
  <si>
    <t>Kocioł elektryczny Rotmistrz 12 kW - podstawowa seria LED</t>
  </si>
  <si>
    <t>Kocioł elektryczny Rotmistrz 15/9/6/4 kW - podstawowa seria LED</t>
  </si>
  <si>
    <t>Kocioł elektryczny Rotmistrz 18/12/6/4 kW - podstawowa seria LED</t>
  </si>
  <si>
    <t>Kocioł elektryczny Rotmistrz 24/12 kW - podstawowa seria LED</t>
  </si>
  <si>
    <t>Kocioł elektryczny Major 9 kW - podstawowa seria LED</t>
  </si>
  <si>
    <t>Kocioł elektryczny Major 12 kW - podstawowa seria LED</t>
  </si>
  <si>
    <t>Kocioł elektryczny Major 15/9/6/4 kW - podstawowa seria LED</t>
  </si>
  <si>
    <t>Kocioł elektryczny Major 18/12/6/4 kW - podstawowa seria LED</t>
  </si>
  <si>
    <t>Kocioł elektryczny Major 24/12 kW - podstawowa seria LED</t>
  </si>
  <si>
    <t>Kocioł elektryczny Kapitan 9 kW - zaawansowana seria LCD</t>
  </si>
  <si>
    <t>Kocioł elektryczny Kapitan 12 kW - zaawansowana seria LCD</t>
  </si>
  <si>
    <t>Kocioł elektryczny Kapitan 15/9/6/4 kW - zaawansowana seria LCD</t>
  </si>
  <si>
    <t>Kocioł elektryczny Kapitan 18/12/6/4 kW - zaawansowana seria LCD</t>
  </si>
  <si>
    <t>Kocioł elektryczny Kapitan 24/12 kW - zaawansowana seria LCD</t>
  </si>
  <si>
    <t>Kocioł elektryczny Pułkownik 9 kW - zaawansowana seria LCD</t>
  </si>
  <si>
    <t>Kocioł elektryczny Pułkownik 12 kW - zaawansowana seria LCD</t>
  </si>
  <si>
    <t>Kocioł elektryczny Pułkownik 15/9/6/4 kW - zaawansowana seria LCD</t>
  </si>
  <si>
    <t>Kocioł elektryczny Pułkownik 18/12/6/4 kW - zaawansowana seria LCD</t>
  </si>
  <si>
    <t>Kocioł elektryczny Pułkownik 24/12 kW - zaawansowana seria LCD</t>
  </si>
  <si>
    <t>5904378088446</t>
  </si>
  <si>
    <t>5904378088729</t>
  </si>
  <si>
    <t>5904378088453</t>
  </si>
  <si>
    <t>5904378088460</t>
  </si>
  <si>
    <t>5904378088736</t>
  </si>
  <si>
    <t>5904378088477</t>
  </si>
  <si>
    <t>5904378088484</t>
  </si>
  <si>
    <t>5904378088743</t>
  </si>
  <si>
    <t>5904378088491</t>
  </si>
  <si>
    <t>5904378088507</t>
  </si>
  <si>
    <t>5904378088750</t>
  </si>
  <si>
    <t>5904378088514</t>
  </si>
  <si>
    <t>5904378088521</t>
  </si>
  <si>
    <t>5904378088767</t>
  </si>
  <si>
    <t>5904378088538</t>
  </si>
  <si>
    <t>5904378088545</t>
  </si>
  <si>
    <t>5904378088774</t>
  </si>
  <si>
    <t>5904378088552</t>
  </si>
  <si>
    <t>5904378088569</t>
  </si>
  <si>
    <t>5904378088781</t>
  </si>
  <si>
    <t>5904378088576</t>
  </si>
  <si>
    <t>5904378088583</t>
  </si>
  <si>
    <t>5904378088798</t>
  </si>
  <si>
    <t>5904378088590</t>
  </si>
  <si>
    <t>5904378088293</t>
  </si>
  <si>
    <t>5904378089573</t>
  </si>
  <si>
    <t>Zaawansowany dogrzewacz układu c.o. Bosman LED 8kW 230/400V</t>
  </si>
  <si>
    <t>Zaawansowany dogrzewacz układu c.o. Bosman LED 6kW 230/400V</t>
  </si>
  <si>
    <t>Zaawansowany dogrzewacz układu c.o. Bosman LED 3kW 230/400V</t>
  </si>
  <si>
    <t>5904378089580</t>
  </si>
  <si>
    <t>Grupa pompowa PRO uniwersalna</t>
  </si>
  <si>
    <t>Grupa pompowa PRO uniwersalna + pompa DN25 Grundfos</t>
  </si>
  <si>
    <t>Grupa pompowa PRO termostatyczna VTA 322</t>
  </si>
  <si>
    <t>Grupa pompowa PRO termostatyczna VTA 322 + pompa DN25 Grundfos</t>
  </si>
  <si>
    <t>Grupa pompowa PRO VRG 432 progresywny</t>
  </si>
  <si>
    <t>Grupa pompowa PRO VRG 432 progresywny + siłownik ARA</t>
  </si>
  <si>
    <t>Grupa pompowa PRO VRG 432 progresywny + siłownik ARA + pompa DN25 Grundfos</t>
  </si>
  <si>
    <t>5904378089597</t>
  </si>
  <si>
    <t>5904378089603</t>
  </si>
  <si>
    <t>5904378089610</t>
  </si>
  <si>
    <t>5904378089627</t>
  </si>
  <si>
    <t>5904378089634</t>
  </si>
  <si>
    <t>5904378089641</t>
  </si>
  <si>
    <t>5904378089658</t>
  </si>
  <si>
    <t>5904378089665</t>
  </si>
  <si>
    <t>5904378089672</t>
  </si>
  <si>
    <t>5904378089689</t>
  </si>
  <si>
    <t>5904378089696</t>
  </si>
  <si>
    <t>5904378089702</t>
  </si>
  <si>
    <t>Kompania 3D+ 7000 (SKE 2DC+ 55kW, 3 x grupa UNI)</t>
  </si>
  <si>
    <t>Kompania 3D+ 7003 (SKE 2DC+ 55kW, 2xUNI, VTA322)</t>
  </si>
  <si>
    <t>Kompania 3D+ 7004 (SKE 2DC+ 55kW, 2xUNI, VRG432, siłownik ARA)</t>
  </si>
  <si>
    <t>Kompania 3D+ 7005 (SKE 2DC+ 55kW, 2xUNI, VTA372)</t>
  </si>
  <si>
    <t>Kompania 3D+ 7044 (SKE 2DC+ 55kW, UNI, 2xVRG432, siłownik ARA)</t>
  </si>
  <si>
    <t>Kompania 3D+ 7055 (SKE 2DC+ 55kW, UNI, 2xVTA372)</t>
  </si>
  <si>
    <t>Kompania 3D+ 7444 (SKE 2DC+ 55kW, 3 x VRG432, siłownik ARA)</t>
  </si>
  <si>
    <t>Kompania 3D+ 7555 (SKE 2DC+ 55kW, 3 x VTA372)</t>
  </si>
  <si>
    <t>Kompania 3D+ 9000 (SKE 2DC+ 55kW, 3 x grupa UNI, pompy DN25 Grundfos)</t>
  </si>
  <si>
    <t>Kompania 3D+ 9003 (SKE 2DC+ 55kW, 2xUNI, VTA322, pompy DN25 Grundfos)</t>
  </si>
  <si>
    <t>Kompania 3D+ 9004 (SKE 2DC+ 55kW, 2xUNI, VRG432, pompy DN25 Grundfos, siłownik ARA)</t>
  </si>
  <si>
    <t>Kompania 3D+ 9005 (SKE 2DC+ 55kW, 2xUNI, VTA372, pompy DN25 Grundfos)</t>
  </si>
  <si>
    <t>Kompania 3D+ 9033 (SKE 2DC+ 55kW, UNI, 2xVTA322, pompy DN25 Grundfos)</t>
  </si>
  <si>
    <t>Kompania 3D+ 9044 (SKE 2DC+ 55kW, UNI, 2xVRG432, pompy DN25 Grundfos, siłownik ARA)</t>
  </si>
  <si>
    <t>Kompania 3D+ 9055 (SKE 2DC+ 55kW, UNI, 2xVTA372, pompy DN25 Grundfos)</t>
  </si>
  <si>
    <t>Kompania 3D+ 9444 (SKE 2DC+ 55kW, 3 x VRG432, pompy DN25 Grundfos, siłownik ARA)</t>
  </si>
  <si>
    <t>Kompania 3D+ 9555 (SKE 2DC+ 55kW, 3 x VTA372, pompy DN25 Grundfos)</t>
  </si>
  <si>
    <t>5904378089719</t>
  </si>
  <si>
    <t>5904378089726</t>
  </si>
  <si>
    <t>5904378089733</t>
  </si>
  <si>
    <t>5904378089740</t>
  </si>
  <si>
    <t>5904378089757</t>
  </si>
  <si>
    <t>5904378089764</t>
  </si>
  <si>
    <t>5904378089771</t>
  </si>
  <si>
    <t>5904378089788</t>
  </si>
  <si>
    <t>5904378089795</t>
  </si>
  <si>
    <t>5904378089801</t>
  </si>
  <si>
    <t>5904378089818</t>
  </si>
  <si>
    <t>5904378089825</t>
  </si>
  <si>
    <t>5904378089832</t>
  </si>
  <si>
    <t>5904378089849</t>
  </si>
  <si>
    <t>5904378089856</t>
  </si>
  <si>
    <t>5904378089863</t>
  </si>
  <si>
    <t>5904378089870</t>
  </si>
  <si>
    <t>5904378089887</t>
  </si>
  <si>
    <t>5904378089894</t>
  </si>
  <si>
    <t>5904378089900</t>
  </si>
  <si>
    <t>5904378089917</t>
  </si>
  <si>
    <t>5904378089924</t>
  </si>
  <si>
    <t>5904378089931</t>
  </si>
  <si>
    <t>5904378089948</t>
  </si>
  <si>
    <t>5904378089955</t>
  </si>
  <si>
    <t>5904378089962</t>
  </si>
  <si>
    <t>5904378089979</t>
  </si>
  <si>
    <t>Rozdzielacz do grup pompowych RGP 2D+ 2-drogowy 50/32 - ocieplony</t>
  </si>
  <si>
    <t>Rozdzielacz do grup pompowych RGP 3D+ 3-drogowy 50/32 - ocieplony</t>
  </si>
  <si>
    <t>Kocioł elektryczny Wachmistrz 6/4 kW - podstawowa seria LED</t>
  </si>
  <si>
    <t>Kocioł elektryczny Rotmistrz 6/4 kW - podstawowa seria LED</t>
  </si>
  <si>
    <t>Kocioł elektryczny Major 6/4 kW - podstawowa seria LED</t>
  </si>
  <si>
    <t>Kocioł elektryczny Kapitan 6/4 kW - zaawansowana seria LCD</t>
  </si>
  <si>
    <t>Kocioł elektryczny Pułkownik 6/4 kW - zaawansowana seria LCD</t>
  </si>
  <si>
    <t>Pakiet sterujący LED do Bosmana PC</t>
  </si>
  <si>
    <t>Czujnik KTY 81-210, 80cm</t>
  </si>
  <si>
    <t>Wąż przyłączeniowy do centrali grzewczej, 100cm</t>
  </si>
  <si>
    <t>Zaawansowany dogrzewacz układu c.o. Bosman LED PRO 6kW 230/400V</t>
  </si>
  <si>
    <t>Zaawansowany dogrzewacz układu c.o. Bosman LED PRO 8kW 230/400V</t>
  </si>
  <si>
    <t>Kompania 3D+ 7033 (SKE 2DC+ 55kW, UNI, 2xVTA322)</t>
  </si>
  <si>
    <t>Kompania 3D+ 7333 (SKE 2DC+ 55kW, 3 x VTA322)</t>
  </si>
  <si>
    <t>Kompania 3D+ 9333 (SKE 2DC+ 55kW, 3 x VTA322, pompy DN25 Grundfos)</t>
  </si>
  <si>
    <t>Kompania PRO 3D+ 7000 (SKE 2DC+ 55kW, 3 x grupa UNI)</t>
  </si>
  <si>
    <t>Kompania PRO 3D+ 7003 (SKE 2DC+ 55kW, 2xUNI, VTA322)</t>
  </si>
  <si>
    <t>Kompania PRO 3D+ 7004 (SKE 2DC+ 55kW, 2xUNI, VRG432, siłownik ARA)</t>
  </si>
  <si>
    <t>Kompania PRO 3D+ 7005 (SKE 2DC+ 55kW, 2xUNI, VTA372)</t>
  </si>
  <si>
    <t>Kompania PRO 3D+ 7033 (SKE 2DC+ 55kW, UNI, 2xVTA322)</t>
  </si>
  <si>
    <t>Kompania PRO 3D+ 7044 (SKE 2DC+ 55kW, UNI, 2xVRG432, siłownik ARA)</t>
  </si>
  <si>
    <t>Kompania PRO 3D+ 7055 (SKE 2DC+ 55kW, UNI, 2xVTA372)</t>
  </si>
  <si>
    <t>Kompania PRO 3D+ 7333 (SKE 2DC+ 55kW, 3 x VTA322)</t>
  </si>
  <si>
    <t>Kompania PRO 3D+ 7444 (SKE 2DC+ 55kW, 3 x VRG432, siłownik ARA)</t>
  </si>
  <si>
    <t>Kompania PRO 3D+ 7555 (SKE 2DC+ 55kW, 3 x VTA372)</t>
  </si>
  <si>
    <t>Kompania PRO 3D+ 9000 (SKE 2DC+ 55kW, 3 x grupa UNI, pompy DN25 Grundfos)</t>
  </si>
  <si>
    <t>Kompania PRO 3D+ 9003 (SKE 2DC+ 55kW, 2xUNI, VTA322, pompy DN25 Grundfos)</t>
  </si>
  <si>
    <t>Kompania PRO 3D+ 9004 (SKE 2DC+ 55kW, 2xUNI, VRG432, pompy DN25 Grundfos, siłownik ARA)</t>
  </si>
  <si>
    <t>Kompania PRO 3D+ 9005 (SKE 2DC+ 55kW, 2xUNI, VTA372, pompy DN25 Grundfos)</t>
  </si>
  <si>
    <t>Kompania PRO 3D+ 9033 (SKE 2DC+ 55kW, UNI, 2xVTA322, pompy DN25 Grundfos)</t>
  </si>
  <si>
    <t>Kompania PRO 3D+ 9044 (SKE 2DC+ 55kW, UNI, 2xVRG432, pompy DN25 Grundfos, siłownik ARA)</t>
  </si>
  <si>
    <t>Kompania PRO 3D+ 9055 (SKE 2DC+ 55kW, UNI, 2xVTA372, pompy DN25 Grundfos)</t>
  </si>
  <si>
    <t>Kompania PRO 3D+ 9333 (SKE 2DC+ 55kW, 3 x VTA322, pompy DN25 Grundfos)</t>
  </si>
  <si>
    <t>Kompania PRO 3D+ 9444 (SKE 2DC+ 55kW, 3 x VRG432, pompy DN25 Grundfos, siłownik ARA)</t>
  </si>
  <si>
    <t>Kompania PRO 3D+ 9555 (SKE 2DC+ 55kW, 3 x VTA372, pompy DN25 Grundfos)</t>
  </si>
  <si>
    <t>5905600750001</t>
  </si>
  <si>
    <t>5905600750018</t>
  </si>
  <si>
    <t>5905600750025</t>
  </si>
  <si>
    <t>5905600750032</t>
  </si>
  <si>
    <t>5905600750049</t>
  </si>
  <si>
    <t>5905600750056</t>
  </si>
  <si>
    <t>5905600750063</t>
  </si>
  <si>
    <t>5905600750070</t>
  </si>
  <si>
    <t>5905600750087</t>
  </si>
  <si>
    <t>5905600750094</t>
  </si>
  <si>
    <t>5905600750100</t>
  </si>
  <si>
    <t>5905600750117</t>
  </si>
  <si>
    <t>5905600750124</t>
  </si>
  <si>
    <t>5905600750131</t>
  </si>
  <si>
    <t>5905600750148</t>
  </si>
  <si>
    <t>5905600750155</t>
  </si>
  <si>
    <t>5905600750162</t>
  </si>
  <si>
    <t>5905600750179</t>
  </si>
  <si>
    <t>5905600750186</t>
  </si>
  <si>
    <t>5905600750193</t>
  </si>
  <si>
    <t>5905600750209</t>
  </si>
  <si>
    <t>5905600750216</t>
  </si>
  <si>
    <t>5905600750223</t>
  </si>
  <si>
    <t>5905600750230</t>
  </si>
  <si>
    <t>5905600750247</t>
  </si>
  <si>
    <t>5905600750254</t>
  </si>
  <si>
    <t>5905600750261</t>
  </si>
  <si>
    <t>5905600750278</t>
  </si>
  <si>
    <t>5905600750285</t>
  </si>
  <si>
    <t>5905600750292</t>
  </si>
  <si>
    <t>5905600750308</t>
  </si>
  <si>
    <t>5905600750315</t>
  </si>
  <si>
    <t>5905600750322</t>
  </si>
  <si>
    <t>5905600750339</t>
  </si>
  <si>
    <t>5905600750346</t>
  </si>
  <si>
    <t>5905600750353</t>
  </si>
  <si>
    <t>5905600750360</t>
  </si>
  <si>
    <t>5905600750377</t>
  </si>
  <si>
    <t>5905600750384</t>
  </si>
  <si>
    <t>5905600750391</t>
  </si>
  <si>
    <t>5905600750407</t>
  </si>
  <si>
    <t>5905600750414</t>
  </si>
  <si>
    <t>5905600750421</t>
  </si>
  <si>
    <t>5905600750438</t>
  </si>
  <si>
    <t>5905600750445</t>
  </si>
  <si>
    <t>5905600750452</t>
  </si>
  <si>
    <t>5905600750469</t>
  </si>
  <si>
    <t>5905600750476</t>
  </si>
  <si>
    <t>5905600750483</t>
  </si>
  <si>
    <t>5905600750490</t>
  </si>
  <si>
    <t>5905600750506</t>
  </si>
  <si>
    <t>5905600750513</t>
  </si>
  <si>
    <t>5905600750520</t>
  </si>
  <si>
    <t>5905600750537</t>
  </si>
  <si>
    <t>5905600750544</t>
  </si>
  <si>
    <t>5905600750551</t>
  </si>
  <si>
    <t>5905600750568</t>
  </si>
  <si>
    <t>5905600750575</t>
  </si>
  <si>
    <t>5905600750582</t>
  </si>
  <si>
    <t>5905600750599</t>
  </si>
  <si>
    <t>5905600750605</t>
  </si>
  <si>
    <t>5905600750612</t>
  </si>
  <si>
    <t>5905600750629</t>
  </si>
  <si>
    <t>5905600750636</t>
  </si>
  <si>
    <t>5905600750643</t>
  </si>
  <si>
    <t>5905600750650</t>
  </si>
  <si>
    <t>5905600750667</t>
  </si>
  <si>
    <t>5905600750674</t>
  </si>
  <si>
    <t>5905600750681</t>
  </si>
  <si>
    <t>5905600750698</t>
  </si>
  <si>
    <t>5905600750704</t>
  </si>
  <si>
    <t>5905600750711</t>
  </si>
  <si>
    <t>5905600750728</t>
  </si>
  <si>
    <t>5905600750735</t>
  </si>
  <si>
    <t>5905600750742</t>
  </si>
  <si>
    <t>5905600750759</t>
  </si>
  <si>
    <t>5905600750766</t>
  </si>
  <si>
    <t>5905600750773</t>
  </si>
  <si>
    <t>5905600750780</t>
  </si>
  <si>
    <t>5905600750797</t>
  </si>
  <si>
    <t>5905600750803</t>
  </si>
  <si>
    <t>5905600750810</t>
  </si>
  <si>
    <t>5905600750827</t>
  </si>
  <si>
    <t>5905600750834</t>
  </si>
  <si>
    <t>5905600750841</t>
  </si>
  <si>
    <t>5905600750858</t>
  </si>
  <si>
    <t>5905600750865</t>
  </si>
  <si>
    <t>5905600750872</t>
  </si>
  <si>
    <t>5905600750889</t>
  </si>
  <si>
    <t>5905600750896</t>
  </si>
  <si>
    <t>5905600750902</t>
  </si>
  <si>
    <t>5905600750919</t>
  </si>
  <si>
    <t>5905600750926</t>
  </si>
  <si>
    <t>5905600750933</t>
  </si>
  <si>
    <t>5905600750940</t>
  </si>
  <si>
    <t>5905600750957</t>
  </si>
  <si>
    <t>5905600750964</t>
  </si>
  <si>
    <t>5905600750971</t>
  </si>
  <si>
    <t>5905600750988</t>
  </si>
  <si>
    <t>5905600750995</t>
  </si>
  <si>
    <t>5905600751008</t>
  </si>
  <si>
    <t>5905600751015</t>
  </si>
  <si>
    <t>5905600751022</t>
  </si>
  <si>
    <t>5905600751039</t>
  </si>
  <si>
    <t>5905600751046</t>
  </si>
  <si>
    <t>5905600751053</t>
  </si>
  <si>
    <t>5905600751060</t>
  </si>
  <si>
    <t>5905600751077</t>
  </si>
  <si>
    <t>5905600751084</t>
  </si>
  <si>
    <t>5905600751091</t>
  </si>
  <si>
    <t>5905600751107</t>
  </si>
  <si>
    <t>5905600751114</t>
  </si>
  <si>
    <t>5905600751121</t>
  </si>
  <si>
    <t>5905600751138</t>
  </si>
  <si>
    <t>5905600751145</t>
  </si>
  <si>
    <t>5905600751152</t>
  </si>
  <si>
    <t>5905600751169</t>
  </si>
  <si>
    <t>5905600751176</t>
  </si>
  <si>
    <t>5905600751183</t>
  </si>
  <si>
    <t>5905600751190</t>
  </si>
  <si>
    <t>5905600751206</t>
  </si>
  <si>
    <t>5905600751213</t>
  </si>
  <si>
    <t>5905600751220</t>
  </si>
  <si>
    <t>5905600751237</t>
  </si>
  <si>
    <t>5905600751244</t>
  </si>
  <si>
    <t>5905600751251</t>
  </si>
  <si>
    <t>5905600751268</t>
  </si>
  <si>
    <t>5905600751275</t>
  </si>
  <si>
    <t>5905600751282</t>
  </si>
  <si>
    <t>5905600751299</t>
  </si>
  <si>
    <t>5905600751305</t>
  </si>
  <si>
    <t>5905600751312</t>
  </si>
  <si>
    <t>5905600751329</t>
  </si>
  <si>
    <t>5905600751336</t>
  </si>
  <si>
    <t>5905600751343</t>
  </si>
  <si>
    <t>5905600751350</t>
  </si>
  <si>
    <t>5905600751367</t>
  </si>
  <si>
    <t>5905600751374</t>
  </si>
  <si>
    <t>Kompania 3D+ 7034 (SKE 2DC+ 55kW, UNI, VTA322, VRG432, siłownik ARA)</t>
  </si>
  <si>
    <t>Kompania 3D+ 7054 (SKE 2DC+ 55kW, UNI, VTA372, VRG432, siłownik ARA)</t>
  </si>
  <si>
    <t>Kompania 3D+ 9034 (SKE 2DC+ 55kW, UNI, VTA322, VRG432, pompy DN25 Grundfos, siłownik ARA)</t>
  </si>
  <si>
    <t>Kompania 3D+ 9054 (SKE 2DC+ 55kW, UNI, VTA372, VRG432, pompy DN25 Grundfos, siłownik ARA)</t>
  </si>
  <si>
    <t>Kompania PRO 3D+ 7034 (SKE 2DC+ 55kW, UNI, VTA322, VRG432, siłownik ARA)</t>
  </si>
  <si>
    <t>Kompania PRO 3D+ 7054 (SKE 2DC+ 55kW, UNI, VTA372, VRG432, siłownik ARA)</t>
  </si>
  <si>
    <t>Kompania PRO 3D+ 9034 (SKE 2DC+ 55kW, UNI, VTA322, VRG432, pompy DN25 Grundfos, siłownik ARA)</t>
  </si>
  <si>
    <t>Kompania PRO 3D+ 9054 (SKE 2DC+ 55kW, UNI, VTA372, VRG432, pompy DN25 Grundfos, siłownik ARA)</t>
  </si>
  <si>
    <t>Grupa pompowa termostatyczna VTA 372</t>
  </si>
  <si>
    <t>Grupa pompowa termostatyczna VTA 372 + pompa DN25 Grundfos</t>
  </si>
  <si>
    <t>Grupa pompowa PRO termostatyczna VTA 372</t>
  </si>
  <si>
    <t>Grupa pompowa PRO termostatyczna VTA 372 + pompa DN25 Grundfos</t>
  </si>
  <si>
    <t>5904378089023</t>
  </si>
  <si>
    <t>5904378088941</t>
  </si>
  <si>
    <t>Elektryczne kotły grzewcze - seria PRO</t>
  </si>
  <si>
    <t>Moduł + fabryczna aplikacja internetowa na smartfona (dla LCD)</t>
  </si>
  <si>
    <t>Pakiet sterowania radiowego - 2x nadajnik + odbiornik (dla LCD)</t>
  </si>
  <si>
    <t xml:space="preserve">Pakiet sterowania radiowego - nadajnik pokojowy + odbiornik (dla LCD) </t>
  </si>
  <si>
    <t>Pakiet sterowania radiowego - nadajnik pogodowy + odbiornik (dla LCD)</t>
  </si>
  <si>
    <t>Czujniki do bufora aktywujące pakiet (dla LCD)</t>
  </si>
  <si>
    <t>Pakiet sterowania radiowego - nadajnik pokojowy + odbiornik  (dla LCD)</t>
  </si>
  <si>
    <t>Kocioł elektryczny Husarz 15/9/6/4 kW - seria LED PRO</t>
  </si>
  <si>
    <t>Kocioł elektryczny Husarz 18/12/6/4 kW - seria LED PRO</t>
  </si>
  <si>
    <t>Kocioł elektryczny Husarz 24/12 kW - seria LED PRO</t>
  </si>
  <si>
    <t>Kocioł elektryczny Batalion 30 kW - seria LED PRO</t>
  </si>
  <si>
    <t>Kocioł elektryczny Batalion 36 kW - seria LED PRO</t>
  </si>
  <si>
    <t>Kocioł elektryczny Batalion 42 kW - seria LED PRO</t>
  </si>
  <si>
    <t>Kocioł elektryczny Batalion 48 kW - seria LED PRO</t>
  </si>
  <si>
    <t>Kocioł elektryczny Hetman 15/9/6/4 kW - seria LCD PRO</t>
  </si>
  <si>
    <t>Kocioł elektryczny Hetman 18/12/6/4 kW - seria LCD PRO</t>
  </si>
  <si>
    <t>Kocioł elektryczny Hetman 24/12 kW - seria LCD PRO</t>
  </si>
  <si>
    <t>Kocioł elektryczny Dywizja 36 kW - seria LCD PRO</t>
  </si>
  <si>
    <t>Kocioł elektryczny Dywizja 42 kW - seria LCD PRO</t>
  </si>
  <si>
    <t>Kocioł elektryczny Dywizja 48 kW - seria LCD PRO</t>
  </si>
  <si>
    <t>Kocioł elektryczny Dywizja 54 kW (kaskada 2 sztuk) - seria LCD PRO</t>
  </si>
  <si>
    <t>Kocioł elektryczny Dywizja 60 kW (kaskada 2 sztuk) - seria LCD PRO</t>
  </si>
  <si>
    <t>Kocioł elektryczny Dywizja 66 kW (kaskada 2 sztuk) - seria LCD PRO</t>
  </si>
  <si>
    <t>Kocioł elektryczny Dywizja 72 kW (kaskada 2 sztuk) - seria LCD PRO</t>
  </si>
  <si>
    <t>Kocioł elektryczny Dywizja 96 kW (kaskada 2 sztuk) - seria LCD PRO</t>
  </si>
  <si>
    <t>Kocioł elektryczny Dywizja 144 kW (kaskada 3 sztuk) - seria LCD PRO</t>
  </si>
  <si>
    <t>Sprzęgła hydrauliczne SHE</t>
  </si>
  <si>
    <t>Sprzęgło-kolektory hydrauliczne SKE</t>
  </si>
  <si>
    <t>Kompaktowe rozdzielacze KRE</t>
  </si>
  <si>
    <t>Grupa pompowa uniwersalna + pompa DN25 LFP</t>
  </si>
  <si>
    <t>Grupa pompowa termostatyczna VTA 322 + pompa DN25 LFP</t>
  </si>
  <si>
    <t>Grupa pompowa VRG 432 progresywny + pompa DN25 LFP</t>
  </si>
  <si>
    <t>Grupa pompowa VRG 432 progresywny + siłownik ARA + pompa DN25 LFP</t>
  </si>
  <si>
    <t>Grupa pompowa termostatyczna VTA 372 + pompa DN25 LFP</t>
  </si>
  <si>
    <t>Grupa pompowa PRO uniwersalna + pompa DN25 LFP</t>
  </si>
  <si>
    <t>Grupa pompowa PRO termostatyczna VTA 322 + pompa DN25 LFP</t>
  </si>
  <si>
    <t>Grupa pompowa PRO VRG 432 progresywny + siłownik ARA + pompa DN25 LFP</t>
  </si>
  <si>
    <t>Grupa pompowa PRO termostatyczna VTA 372 + pompa DN25 LFP</t>
  </si>
  <si>
    <t>Kompania 3D+ 8000 (SKE 2DC+ 55kW, 3 x grupa UNI, pompy DN25 LFP)</t>
  </si>
  <si>
    <t>Kompania 3D+ 8003 (SKE 2DC+ 55kW, 2xUNI, VTA322, pompy DN25 LFP)</t>
  </si>
  <si>
    <t>Kompania 3D+ 8004 (SKE 2DC+ 55kW, 2xUNI, VRG432, pompy DN25 LFP, siłownik ARA)</t>
  </si>
  <si>
    <t>Kompania 3D+ 8005 (SKE 2DC+ 55kW, 2xUNI, VTA372, pompy DN25 LFP)</t>
  </si>
  <si>
    <t>Kompania 3D+ 8033 (SKE 2DC+ 55kW, UNI, 2xVTA322, pompy DN25 LFP)</t>
  </si>
  <si>
    <t>Kompania 3D+ 8034 (SKE 2DC+ 55kW, UNI, VTA322, VRG432, pompy DN25 LFP, siłownik ARA)</t>
  </si>
  <si>
    <t>Kompania 3D+ 8044 (SKE 2DC+ 55kW, UNI, 2xVRG432, pompy DN25 LFP, siłownik ARA)</t>
  </si>
  <si>
    <t>Kompania 3D+ 8054 (SKE 2DC+ 55kW, UNI, VTA372, VRG432, pompy DN25 LFP, siłownik ARA)</t>
  </si>
  <si>
    <t>Kompania 3D+ 8055 (SKE 2DC+ 55kW, UNI, 2xVTA372, pompy DN25 LFP)</t>
  </si>
  <si>
    <t>Kompania 3D+ 8333 (SKE 2DC+ 55kW, 3 x VTA322, pompy DN25 LFP)</t>
  </si>
  <si>
    <t>Kompania 3D+ 8444 (SKE 2DC+ 55kW, 3 x VRG432, pompy DN25 LFP, siłownik ARA)</t>
  </si>
  <si>
    <t>Kompania 3D+ 8555 (SKE 2DC+ 55kW, 3 x VTA372, pompy DN25 LFP)</t>
  </si>
  <si>
    <t>Kompania PRO 3D+ 8000 (SKE 2DC+ 55kW, 3 x grupa UNI, pompy DN25 LFP)</t>
  </si>
  <si>
    <t>Kompania PRO 3D+ 8003 (SKE 2DC+ 55kW, 2xUNI, VTA322, pompy DN25 LFP)</t>
  </si>
  <si>
    <t>Kompania PRO 3D+ 8004 (SKE 2DC+ 55kW, 2xUNI, VRG432, pompy DN25 LFP, siłownik ARA)</t>
  </si>
  <si>
    <t>Kompania PRO 3D+ 8005 (SKE 2DC+ 55kW, 2xUNI, VTA372, pompy DN25 LFP)</t>
  </si>
  <si>
    <t>Kompania PRO 3D+ 8033 (SKE 2DC+ 55kW, UNI, 2xVTA322, pompy DN25 LFP)</t>
  </si>
  <si>
    <t>Kompania PRO 3D+ 8034 (SKE 2DC+ 55kW, UNI, VTA322, VRG432, pompy DN25 LFP, siłownik ARA)</t>
  </si>
  <si>
    <t>Kompania PRO 3D+ 8044 (SKE 2DC+ 55kW, UNI, 2xVRG432, pompy DN25 LFP, siłownik ARA)</t>
  </si>
  <si>
    <t>Kompania PRO 3D+ 8054 (SKE 2DC+ 55kW, UNI, VTA372, VRG432, pompy DN25 LFP, siłownik ARA)</t>
  </si>
  <si>
    <t>Kompania PRO 3D+ 8055 (SKE 2DC+ 55kW, UNI, 2xVTA372, pompy DN25 LFP)</t>
  </si>
  <si>
    <t>Kompania PRO 3D+ 8333 (SKE 2DC+ 55kW, 3 x VTA322, pompy DN25 LFP)</t>
  </si>
  <si>
    <t>Kompania PRO 3D+ 8444 (SKE 2DC+ 55kW, 3 x VRG432, pompy DN25 LFP, siłownik ARA)</t>
  </si>
  <si>
    <t>Kompania PRO 3D+ 8555 (SKE 2DC+ 55kW, 3 x VTA372, pompy DN25 LFP)</t>
  </si>
  <si>
    <t>Dozowniki chemiczne</t>
  </si>
  <si>
    <t>Filtroodmulniki magnetyczne Dryl</t>
  </si>
  <si>
    <t>Zewnętrzne wężownice schładzające Strażnik</t>
  </si>
  <si>
    <t>Zbiorniki buforowe BHE</t>
  </si>
  <si>
    <t>Brygada 3D+ 7000 (KRE 3D, 3 x grupa UNI)</t>
  </si>
  <si>
    <t>Brygada 3D+ 7003 (KRE 3D, 2xUNI, VTA322)</t>
  </si>
  <si>
    <t>Brygada 3D+ 7004 (KRE 3D, 2xUNI, VRG432, siłownik ARA)</t>
  </si>
  <si>
    <t>Brygada 3D+ 7005 (KRE 3D, 2xUNI, VTA372)</t>
  </si>
  <si>
    <t>Brygada 3D+ 7033 (KRE 3D, UNI, 2xVTA322)</t>
  </si>
  <si>
    <t>Brygada 3D+ 7034 (KRE 3D, UNI, VTA322, VRG432, siłownik ARA)</t>
  </si>
  <si>
    <t>Brygada 3D+ 7044 (KRE 3D, UNI, 2xVRG432, siłownik ARA)</t>
  </si>
  <si>
    <t>Brygada 3D+ 7054 (KRE 3D, UNI, VTA372, VRG432, siłownik ARA)</t>
  </si>
  <si>
    <t>Brygada 3D+ 7055 (KRE 3D, UNI, 2xVTA372)</t>
  </si>
  <si>
    <t>Brygada 3D+ 7333 (KRE 3D, 3 x VTA322)</t>
  </si>
  <si>
    <t>Brygada 3D+ 7444 (KRE 3D, 3 x VRG432, siłownik ARA)</t>
  </si>
  <si>
    <t>Brygada 3D+ 7555 (KRE 3D, 3 x VTA372)</t>
  </si>
  <si>
    <t>Brygada 3D+ 8000 (KRE 3D, 3 x grupa UNI, pompy DN25 LFP)</t>
  </si>
  <si>
    <t>Brygada 3D+ 8003 (KRE 3D, 2xUNI, VTA322, pompy DN25 LFP)</t>
  </si>
  <si>
    <t>Brygada 3D+ 8004 (KRE 3D, 2xUNI, VRG432, pompy DN25 LFP, siłownik ARA)</t>
  </si>
  <si>
    <t>Brygada 3D+ 8005 (KRE 3D, 2xUNI, VTA372, pompy DN25 LFP)</t>
  </si>
  <si>
    <t>Brygada 3D+ 8033 (KRE 3D, UNI, 2xVTA322, pompy DN25 LFP)</t>
  </si>
  <si>
    <t>Brygada 3D+ 8034 (KRE 3D, UNI, VTA322, VRG432, pompy DN25 LFP, siłownik ARA)</t>
  </si>
  <si>
    <t>Brygada 3D+ 8044 (KRE 3D, UNI, 2xVRG432, pompy DN25 LFP, siłownik ARA)</t>
  </si>
  <si>
    <t>Brygada 3D+ 8054 (KRE 3D, UNI, VTA372, VRG432, pompy DN25 LFP, siłownik ARA)</t>
  </si>
  <si>
    <t>Brygada 3D+ 8055 (KRE 3D, UNI, 2xVTA372, pompy DN25 LFP)</t>
  </si>
  <si>
    <t>Brygada 3D+ 8333 (KRE 3D, 3 x VTA322, pompy DN25 LFP)</t>
  </si>
  <si>
    <t>Brygada 3D+ 8444 (KRE 3D, 3 x VRG432, pompy DN25 LFP, siłownik ARA)</t>
  </si>
  <si>
    <t>Brygada 3D+ 8555 (KRE 3D, 3 x VTA372, pompy DN25 LFP)</t>
  </si>
  <si>
    <t>Brygada 3D+ 9000 (KRE 3D, 3 x grupa UNI, pompy DN25 Grundfos)</t>
  </si>
  <si>
    <t>Brygada 3D+ 9003 (KRE 3D, 2xUNI, VTA322, pompy DN25 Grundfos)</t>
  </si>
  <si>
    <t>Brygada 3D+ 9004 (KRE 3D, 2xUNI, VRG432, pompy DN25 Grundfos, siłownik ARA)</t>
  </si>
  <si>
    <t>Brygada 3D+ 9005 (KRE 3D, 2xUNI, VTA372, pompy DN25 Grundfos)</t>
  </si>
  <si>
    <t>Brygada 3D+ 9033 (KRE 3D, UNI, 2xVTA322, pompy DN25 Grundfos)</t>
  </si>
  <si>
    <t>Brygada 3D+ 9034 (KRE 3D, UNI, VTA322, VRG432, pompy DN25 Grundfos, siłownik ARA)</t>
  </si>
  <si>
    <t>Brygada 3D+ 9044 (KRE 3D, UNI, 2xVRG432, pompy DN25 Grundfos, siłownik ARA)</t>
  </si>
  <si>
    <t>Brygada 3D+ 9054 (KRE 3D, UNI, VTA372, VRG432, pompy DN25 Grundfos, siłownik ARA)</t>
  </si>
  <si>
    <t>Brygada 3D+ 9055 (KRE 3D, UNI, 2xVTA372, pompy DN25 Grundfos)</t>
  </si>
  <si>
    <t>Brygada 3D+ 9333 (KRE 3D, 3 x VTA322, pompy DN25 Grundfos)</t>
  </si>
  <si>
    <t>Brygada 3D+ 9444 (KRE 3D, 3 x VRG432, pompy DN25 Grundfos, siłownik ARA)</t>
  </si>
  <si>
    <t>Brygada 3D+ 9555 (KRE 3D, 3 x VTA372, pompy DN25 Grundfos)</t>
  </si>
  <si>
    <t>Brygada PRO 3D+ 7000 (KRE 3D, 3 x grupa UNI)</t>
  </si>
  <si>
    <t>Brygada PRO 3D+ 7003 (KRE 3D, 2xUNI, VTA322)</t>
  </si>
  <si>
    <t>Brygada PRO 3D+ 7004 (KRE 3D, 2xUNI, VRG432, siłownik ARA)</t>
  </si>
  <si>
    <t>Brygada PRO 3D+ 7005 (KRE 3D, 2xUNI, VTA372)</t>
  </si>
  <si>
    <t>Brygada PRO 3D+ 7033 (KRE 3D, UNI, 2xVTA322)</t>
  </si>
  <si>
    <t>Brygada PRO 3D+ 7034 (KRE 3D, UNI, VTA322, VRG432, siłownik ARA)</t>
  </si>
  <si>
    <t>Brygada PRO 3D+ 7044 (KRE 3D, UNI, 2xVRG432, siłownik ARA)</t>
  </si>
  <si>
    <t>Brygada PRO 3D+ 7054 (KRE 3D, UNI, VTA372, VRG432, siłownik ARA)</t>
  </si>
  <si>
    <t>Brygada PRO 3D+ 7055 (KRE 3D, UNI, 2xVTA372)</t>
  </si>
  <si>
    <t>Brygada PRO 3D+ 7333 (KRE 3D, 3 x VTA322)</t>
  </si>
  <si>
    <t>Brygada PRO 3D+ 7444 (KRE 3D, 3 x VRG432, siłownik ARA)</t>
  </si>
  <si>
    <t>Brygada PRO 3D+ 7555 (KRE 3D, 3 x VTA372)</t>
  </si>
  <si>
    <t>Brygada PRO 3D+ 8000 (KRE 3D, 3 x grupa UNI, pompy DN25 LFP)</t>
  </si>
  <si>
    <t>Brygada PRO 3D+ 8003 (KRE 3D, 2xUNI, VTA322, pompy DN25 LFP)</t>
  </si>
  <si>
    <t>Brygada PRO 3D+ 8004 (KRE 3D, 2xUNI, VRG432, pompy DN25 LFP, siłownik ARA)</t>
  </si>
  <si>
    <t>Brygada PRO 3D+ 8005 (KRE 3D, 2xUNI, VTA372, pompy DN25 LFP)</t>
  </si>
  <si>
    <t>Brygada PRO 3D+ 8033 (KRE 3D, UNI, 2xVTA322, pompy DN25 LFP)</t>
  </si>
  <si>
    <t>Brygada PRO 3D+ 8034 (KRE 3D, UNI, VTA322, VRG432, pompy DN25 LFP, siłownik ARA)</t>
  </si>
  <si>
    <t>Brygada PRO 3D+ 8044 (KRE 3D, UNI, 2xVRG432, pompy DN25 LFP, siłownik ARA)</t>
  </si>
  <si>
    <t>Brygada PRO 3D+ 8054 (KRE 3D, UNI, VTA372, VRG432, pompy DN25 LFP, siłownik ARA)</t>
  </si>
  <si>
    <t>Brygada PRO 3D+ 8055 (KRE 3D, UNI, 2xVTA372, pompy DN25 LFP)</t>
  </si>
  <si>
    <t>Brygada PRO 3D+ 8333 (KRE 3D, 3 x VTA322, pompy DN25 LFP)</t>
  </si>
  <si>
    <t>Brygada PRO 3D+ 8444 (KRE 3D, 3 x VRG432, pompy DN25 LFP, siłownik ARA)</t>
  </si>
  <si>
    <t>Brygada PRO 3D+ 8555 (KRE 3D, 3 x VTA372, pompy DN25 LFP)</t>
  </si>
  <si>
    <t>Brygada PRO 3D+ 9000 (KRE 3D, 3 x grupa UNI, pompy DN25 Grundfos)</t>
  </si>
  <si>
    <t>Brygada PRO 3D+ 9003 (KRE 3D, 2xUNI, VTA322, pompy DN25 Grundfos)</t>
  </si>
  <si>
    <t>Brygada PRO 3D+ 9004 (KRE 3D, 2xUNI, VRG432, pompy DN25 Grundfos, siłownik ARA)</t>
  </si>
  <si>
    <t>Brygada PRO 3D+ 9005 (KRE 3D, 2xUNI, VTA372, pompy DN25 Grundfos)</t>
  </si>
  <si>
    <t>Brygada PRO 3D+ 9033 (KRE 3D, UNI, 2xVTA322, pompy DN25 Grundfos)</t>
  </si>
  <si>
    <t>Brygada PRO 3D+ 9034 (KRE 3D, UNI, VTA322, VRG432, pompy DN25 Grundfos, siłownik ARA)</t>
  </si>
  <si>
    <t>Brygada PRO 3D+ 9044 (KRE 3D, UNI, 2xVRG432, pompy DN25 Grundfos, siłownik ARA)</t>
  </si>
  <si>
    <t>Brygada PRO 3D+ 9054 (KRE 3D, UNI, VTA372, VRG432, pompy DN25 Grundfos, siłownik ARA)</t>
  </si>
  <si>
    <t>Brygada PRO 3D+ 9055 (KRE 3D, UNI, 2xVTA372, pompy DN25 Grundfos)</t>
  </si>
  <si>
    <t>Brygada PRO 3D+ 9333 (KRE 3D, 3 x VTA322, pompy DN25 Grundfos)</t>
  </si>
  <si>
    <t>Brygada PRO 3D+ 9444 (KRE 3D, 3 x VRG432, pompy DN25 Grundfos, siłownik ARA)</t>
  </si>
  <si>
    <t>Brygada PRO 3D+ 9555 (KRE 3D, 3 x VTA372, pompy DN25 Grundfos)</t>
  </si>
  <si>
    <t>Elektryczne dogrzewacze c.o.</t>
  </si>
  <si>
    <t>Elektryczne kotły grzewcze - podstawowa seria LED</t>
  </si>
  <si>
    <t>Elektryczne kotły grzewcze - zaawansowana seria LCD</t>
  </si>
  <si>
    <t>Grupy pompowe i grupy pompowe PRO</t>
  </si>
  <si>
    <t>Zbiornik buforowy BHE12</t>
  </si>
  <si>
    <t>Zbiornik buforowy BHE24</t>
  </si>
  <si>
    <t>5905600751381</t>
  </si>
  <si>
    <t>5905600751398</t>
  </si>
  <si>
    <t>5905600751404</t>
  </si>
  <si>
    <t>5905600751411</t>
  </si>
  <si>
    <t>5905600751428</t>
  </si>
  <si>
    <t>5905600751435</t>
  </si>
  <si>
    <t>5905600751442</t>
  </si>
  <si>
    <t>5905600751459</t>
  </si>
  <si>
    <t>5905600751466</t>
  </si>
  <si>
    <t>5905600751473</t>
  </si>
  <si>
    <t>5905600751480</t>
  </si>
  <si>
    <t>5905600751497</t>
  </si>
  <si>
    <t>5905600751503</t>
  </si>
  <si>
    <t>5905600751510</t>
  </si>
  <si>
    <t>5905600751527</t>
  </si>
  <si>
    <t>5905600751534</t>
  </si>
  <si>
    <t>5905600751541</t>
  </si>
  <si>
    <t>5905600751558</t>
  </si>
  <si>
    <t>5905600751565</t>
  </si>
  <si>
    <t>5905600751572</t>
  </si>
  <si>
    <t>5905600751589</t>
  </si>
  <si>
    <t>5905600751596</t>
  </si>
  <si>
    <t>5905600751602</t>
  </si>
  <si>
    <t>5905600751619</t>
  </si>
  <si>
    <t>5905600751626</t>
  </si>
  <si>
    <t>5905600751633</t>
  </si>
  <si>
    <t>5905600751640</t>
  </si>
  <si>
    <t>5905600751657</t>
  </si>
  <si>
    <t>5905600751664</t>
  </si>
  <si>
    <t>5905600751671</t>
  </si>
  <si>
    <t>5905600751688</t>
  </si>
  <si>
    <t>5905600751695</t>
  </si>
  <si>
    <t>Zaawansowany dogrzewacz układu c.o. Ułan LED 6kW</t>
  </si>
  <si>
    <t>Zaawansowany dogrzewacz układu c.o. Ułan LED 9kW</t>
  </si>
  <si>
    <t>Zaawansowany dogrzewacz układu c.o. Ułan LED 12kW</t>
  </si>
  <si>
    <t>5905600751718</t>
  </si>
  <si>
    <t>5905600751725</t>
  </si>
  <si>
    <t>5905600751732</t>
  </si>
  <si>
    <t>5905600751749</t>
  </si>
  <si>
    <t>5905600751756</t>
  </si>
  <si>
    <t>5905600751763</t>
  </si>
  <si>
    <t>5905600751770</t>
  </si>
  <si>
    <t>5905600751787</t>
  </si>
  <si>
    <t>5905600751794</t>
  </si>
  <si>
    <t>5905600751800</t>
  </si>
  <si>
    <t>5905600751817</t>
  </si>
  <si>
    <t>5905600751824</t>
  </si>
  <si>
    <t>5905600751831</t>
  </si>
  <si>
    <t>5905600751848</t>
  </si>
  <si>
    <t>5905600751855</t>
  </si>
  <si>
    <t>5905600751862</t>
  </si>
  <si>
    <t>5905600751879</t>
  </si>
  <si>
    <t>5905600751701</t>
  </si>
  <si>
    <t>5905600751886</t>
  </si>
  <si>
    <t>5905600751893</t>
  </si>
  <si>
    <t>5905600751909</t>
  </si>
  <si>
    <t>5905600751916</t>
  </si>
  <si>
    <t>5905600751923</t>
  </si>
  <si>
    <t>5905600751930</t>
  </si>
  <si>
    <t>5905600751947</t>
  </si>
  <si>
    <t>5905600751954</t>
  </si>
  <si>
    <t>5905600751961</t>
  </si>
  <si>
    <t>5905600751978</t>
  </si>
  <si>
    <t>5905600751985</t>
  </si>
  <si>
    <t>5905600751992</t>
  </si>
  <si>
    <t>5905600752005</t>
  </si>
  <si>
    <t>5905600752012</t>
  </si>
  <si>
    <t>5905600752029</t>
  </si>
  <si>
    <t>5905600752036</t>
  </si>
  <si>
    <t>5905600752043</t>
  </si>
  <si>
    <t>5905600752050</t>
  </si>
  <si>
    <t>Kompania 3D+ 7334 (SKE 2DC+ 55kW, 2x VTA322, VRG432, siłownik ARA)</t>
  </si>
  <si>
    <t>Kompania 3D+ 7344 (SKE 2DC+ 55kW, VTA322, 2xVRG432, siłownik ARA)</t>
  </si>
  <si>
    <t>Kompania 3D+ 7544 (SKE 2DC+ 55kW, VTA372, 2xVRG432, siłownik ARA)</t>
  </si>
  <si>
    <t>Kompania 3D+ 7554 (SKE 2DC+ 55kW, 2x VTA372, VRG432, siłownik ARA)</t>
  </si>
  <si>
    <t>Kompania 3D+ 8334 (SKE 2DC+ 55kW, 2x VTA322, VRG432, siłownik ARA, pompy DN25 LFP)</t>
  </si>
  <si>
    <t>Kompania 3D+ 8344 (SKE 2DC+ 55kW, VTA322, 2xVRG432, siłownik ARA, pompy DN25 LFP)</t>
  </si>
  <si>
    <t>Kompania 3D+ 8544 (SKE 2DC+ 55kW, VTA372, 2xVRG432, siłownik ARA, pompy DN25 LFP)</t>
  </si>
  <si>
    <t>Kompania 3D+ 8554 (SKE 2DC+ 55kW, 2x VTA372, VRG432, siłownik ARA, pompy DN25 LFP)</t>
  </si>
  <si>
    <t>Kompania PRO 3D+ 7334 (SKE 2DC+ 55kW, 2x VTA322, VRG432, siłownik ARA)</t>
  </si>
  <si>
    <t>Kompania PRO 3D+ 7344 (SKE 2DC+ 55kW, VTA322, 2xVRG432, siłownik ARA)</t>
  </si>
  <si>
    <t>Kompania PRO 3D+ 7544 (SKE 2DC+ 55kW, VTA372, 2xVRG432, siłownik ARA)</t>
  </si>
  <si>
    <t>Kompania PRO 3D+ 7554 (SKE 2DC+ 55kW, 2x VTA372, VRG432, siłownik ARA)</t>
  </si>
  <si>
    <t>Kompania PRO 3D+ 8334 (SKE 2DC+ 55kW, 2x VTA322, VRG432, siłownik ARA, pompy DN25 LFP)</t>
  </si>
  <si>
    <t>Kompania PRO 3D+ 8344 (SKE 2DC+ 55kW, VTA322, 2xVRG432, siłownik ARA, pompy DN25 LFP)</t>
  </si>
  <si>
    <t>Kompania PRO 3D+ 8544 (SKE 2DC+ 55kW, VTA372, 2xVRG432, siłownik ARA, pompy DN25 LFP)</t>
  </si>
  <si>
    <t>Kompania PRO 3D+ 8554 (SKE 2DC+ 55kW, 2x VTA372, VRG432, siłownik ARA, pompy DN25 LFP)</t>
  </si>
  <si>
    <t>Brygada 3D+ 7334 (KRE, 2x VTA322, VRG432, siłownik ARA)</t>
  </si>
  <si>
    <t>Brygada 3D+ 7344 (KRE, VTA322, 2xVRG432, siłownik ARA)</t>
  </si>
  <si>
    <t>Brygada 3D+ 7544 (KRE, VTA372, 2xVRG432, siłownik ARA)</t>
  </si>
  <si>
    <t>Brygada 3D+ 7554 (KRE, 2x VTA372, VRG432, siłownik ARA)</t>
  </si>
  <si>
    <t>Brygada 3D+ 8334 (KRE, 2x VTA322, VRG432, siłownik ARA, pompy DN25 LFP)</t>
  </si>
  <si>
    <t>Brygada 3D+ 8344 (KRE, VTA322, 2xVRG432, siłownik ARA, pompy DN25 LFP)</t>
  </si>
  <si>
    <t>Brygada 3D+ 8544 (KRE, VTA372, 2xVRG432, siłownik ARA, pompy DN25 LFP)</t>
  </si>
  <si>
    <t>Brygada 3D+ 8554 (KRE, 2x VTA372, VRG432, siłownik ARA, pompy DN25 LFP)</t>
  </si>
  <si>
    <t>Brygada PRO 3D+ 7334 (KRE, 2x VTA322, VRG432, siłownik ARA)</t>
  </si>
  <si>
    <t>Brygada PRO 3D+ 7344 (KRE, VTA322, 2xVRG432, siłownik ARA)</t>
  </si>
  <si>
    <t>Brygada PRO 3D+ 7544 (KRE, VTA372, 2xVRG432, siłownik ARA)</t>
  </si>
  <si>
    <t>Brygada PRO 3D+ 7554 (KRE, 2x VTA372, VRG432, siłownik ARA)</t>
  </si>
  <si>
    <t>Brygada PRO 3D+ 8334 (KRE, 2x VTA322, VRG432, siłownik ARA, pompy DN25 LFP)</t>
  </si>
  <si>
    <t>Brygada PRO 3D+ 8344 (KRE, VTA322, 2xVRG432, siłownik ARA, pompy DN25 LFP)</t>
  </si>
  <si>
    <t>Brygada PRO 3D+ 8544 (KRE, VTA372, 2xVRG432, siłownik ARA, pompy DN25 LFP)</t>
  </si>
  <si>
    <t>Brygada PRO 3D+ 8554 (KRE, 2x VTA372, VRG432, siłownik ARA, pompy DN25 LFP)</t>
  </si>
  <si>
    <t>5905600752128</t>
  </si>
  <si>
    <t>5905600752135</t>
  </si>
  <si>
    <t>5905600752142</t>
  </si>
  <si>
    <t>5905600752210</t>
  </si>
  <si>
    <t>5905600752340</t>
  </si>
  <si>
    <t>5905600752357</t>
  </si>
  <si>
    <t>5905600752364</t>
  </si>
  <si>
    <t>5905600752371</t>
  </si>
  <si>
    <t>5905600752388</t>
  </si>
  <si>
    <t>5905600752395</t>
  </si>
  <si>
    <t>5905600752401</t>
  </si>
  <si>
    <t>5905600752418</t>
  </si>
  <si>
    <t>5905600752425</t>
  </si>
  <si>
    <t>5905600752432</t>
  </si>
  <si>
    <t>5905600752449</t>
  </si>
  <si>
    <t>5905600752456</t>
  </si>
  <si>
    <t>5905600752463</t>
  </si>
  <si>
    <t>5905600752470</t>
  </si>
  <si>
    <t>5905600752487</t>
  </si>
  <si>
    <t>5905600752494</t>
  </si>
  <si>
    <t>5905600752500</t>
  </si>
  <si>
    <t>5905600752517</t>
  </si>
  <si>
    <t>5905600752524</t>
  </si>
  <si>
    <t>5905600752531</t>
  </si>
  <si>
    <t>5905600752197</t>
  </si>
  <si>
    <t>5905600752104</t>
  </si>
  <si>
    <t>5905600752111</t>
  </si>
  <si>
    <t>5905600752203</t>
  </si>
  <si>
    <t>5905600752159</t>
  </si>
  <si>
    <t>5905600752067</t>
  </si>
  <si>
    <t>5905600752074</t>
  </si>
  <si>
    <t>5905600752166</t>
  </si>
  <si>
    <t>5905600752173</t>
  </si>
  <si>
    <t>5905600752081</t>
  </si>
  <si>
    <t>5905600752098</t>
  </si>
  <si>
    <t>5905600752180</t>
  </si>
  <si>
    <t>5905600752326</t>
  </si>
  <si>
    <t>5905600752265</t>
  </si>
  <si>
    <t>5905600752272</t>
  </si>
  <si>
    <t>5905600752333</t>
  </si>
  <si>
    <t>5905600752289</t>
  </si>
  <si>
    <t>5905600752227</t>
  </si>
  <si>
    <t>5905600752234</t>
  </si>
  <si>
    <t>5905600752296</t>
  </si>
  <si>
    <t>5905600752302</t>
  </si>
  <si>
    <t>5905600752241</t>
  </si>
  <si>
    <t>5905600752258</t>
  </si>
  <si>
    <t>5905600752319</t>
  </si>
  <si>
    <t>5904378082857</t>
  </si>
  <si>
    <t>Kocioł elektryczny Dywizja 30 kW - seria LCD PRO</t>
  </si>
  <si>
    <t>Kompania PRO 3D+ 9334 (SKE 2DC+ 55kW, 2x VTA322, VRG432, siłownik ARA, pompy DN25 Grundfos)</t>
  </si>
  <si>
    <t>Kompania PRO 3D+ 9344 (SKE 2DC+ 55kW, VTA322, 2xVRG432, siłownik ARA, pompy DN25 Grundfos)</t>
  </si>
  <si>
    <t>Kompania PRO 3D+ 9544 (SKE 2DC+ 55kW, VTA372, 2xVRG432, siłownik ARA, pompy DN25 Grundfos)</t>
  </si>
  <si>
    <t>Kompania PRO 3D+ 9554 (SKE 2DC+ 55kW, 2x VTA372, VRG432, siłownik ARA, pompy DN25 Grundfos)</t>
  </si>
  <si>
    <t>Kompania 3D+ 9334 (SKE 2DC+ 55kW, 2x VTA322, VRG432, siłownik ARA, pompy DN25 Grundfos)</t>
  </si>
  <si>
    <t>Kompania 3D+ 9344 (SKE 2DC+ 55kW, VTA322, 2xVRG432, siłownik ARA, pompy DN25 Grundfos)</t>
  </si>
  <si>
    <t>Kompania 3D+ 9544 (SKE 2DC+ 55kW, VTA372, 2xVRG432, siłownik ARA, pompy DN25 Grundfos)</t>
  </si>
  <si>
    <t>Kompania 3D+ 9554 (SKE 2DC+ 55kW, 2x VTA372, VRG432, siłownik ARA, pompy DN25 Grundfos)</t>
  </si>
  <si>
    <t>Brygada PRO 3D+ 9334 (KRE, 2x VTA322, VRG432, siłownik ARA, pompy DN25 Grundfos)</t>
  </si>
  <si>
    <t>Brygada PRO 3D+ 9344 (KRE, VTA322, 2xVRG432, siłownik ARA, pompy DN25 Grundfos)</t>
  </si>
  <si>
    <t>Brygada PRO 3D+ 9544 (KRE, VTA372, 2xVRG432, siłownik ARA, pompy DN25 Grundfos)</t>
  </si>
  <si>
    <t>Brygada PRO 3D+ 9554 (KRE, 2x VTA372, VRG432, siłownik ARA, pompy DN25 Grundfos)</t>
  </si>
  <si>
    <t>Brygada 3D+ 9334 (KRE, 2x VTA322, VRG432, siłownik ARA, pompy DN25 Grundfos)</t>
  </si>
  <si>
    <t>Brygada 3D+ 9344 (KRE, VTA322, 2xVRG432, siłownik ARA, pompy DN25 Grundfos)</t>
  </si>
  <si>
    <t>Brygada 3D+ 9544 (KRE, VTA372, 2xVRG432, siłownik ARA, pompy DN25 Grundfos)</t>
  </si>
  <si>
    <t>Brygada 3D+ 9554 (KRE, 2x VTA372, VRG432, siłownik ARA, pompy DN25 Grundfos)</t>
  </si>
  <si>
    <t>Moduły hydrauliczne i elektryczne dogrzewacze do pomp ciepła</t>
  </si>
  <si>
    <t>Ułan PC 3kW - zaawansowany dogrzewacz c.o. 230/400V</t>
  </si>
  <si>
    <t>Ułan PC 6kW - zaawansowany dogrzewacz c.o. 230/400V</t>
  </si>
  <si>
    <t>Ułan PC 12kW - zaawansowany dogrzewacz c.o. 230/400V</t>
  </si>
  <si>
    <t>Ułan PC 9kW - zaawansowany dogrzewacz c.o. 230/400V</t>
  </si>
  <si>
    <t>Zaawansowany dogrzewacz układu c.o. Ułan LED 3kW</t>
  </si>
  <si>
    <t>Zaawansowany dogrzewacz układu c.o. Bosman LED 12kW 230/400V</t>
  </si>
  <si>
    <t>Zaawansowany dogrzewacz układu c.o. Bosman LED PRO 3kW 230/400V</t>
  </si>
  <si>
    <t>Zaawansowany dogrzewacz układu c.o. Bosman LED PRO 12kW 230/400V</t>
  </si>
  <si>
    <t>Komandor PC 3kW - podstawowy moduł hydrauliczny do pompy ciepła</t>
  </si>
  <si>
    <t>Komandor PC 6kW - podstawowy moduł hydrauliczny do pompy ciepła</t>
  </si>
  <si>
    <t>Komandor PC 9kW - podstawowy moduł hydrauliczny do pompy ciepła</t>
  </si>
  <si>
    <t>Komandor PC 12kW - podstawowy moduł hydrauliczny do pompy ciepła</t>
  </si>
  <si>
    <t>Admirał PC 3kW - rozbudowany moduł hydrauliczny do pompy ciepła</t>
  </si>
  <si>
    <t>Pompa c.o. LFP 25/6</t>
  </si>
  <si>
    <t>Pompa c.o. Grundfos 25/7</t>
  </si>
  <si>
    <t>5905600752548</t>
  </si>
  <si>
    <t>5905600752555</t>
  </si>
  <si>
    <t>5905600752579</t>
  </si>
  <si>
    <t>5905600752586</t>
  </si>
  <si>
    <t>5905600752593</t>
  </si>
  <si>
    <t>5905600752609</t>
  </si>
  <si>
    <t>5905600752616</t>
  </si>
  <si>
    <t>5905600752661</t>
  </si>
  <si>
    <t>5905600752678</t>
  </si>
  <si>
    <t>5905600752685</t>
  </si>
  <si>
    <t>5905600752692</t>
  </si>
  <si>
    <t>5905600752708</t>
  </si>
  <si>
    <t>5905600752715</t>
  </si>
  <si>
    <t>5905600752722</t>
  </si>
  <si>
    <t>5905600752739</t>
  </si>
  <si>
    <t>Admirał PC 6kW - rozbudowany moduł hydrauliczny do pompy ciepła</t>
  </si>
  <si>
    <t>Admirał PC 9kW - rozbudowany moduł hydrauliczny do pompy ciepła</t>
  </si>
  <si>
    <t>Admirał PC 12kW - rozbudowany moduł hydrauliczny do pompy ciepła</t>
  </si>
  <si>
    <t>5905600752746</t>
  </si>
  <si>
    <t>5905600752753</t>
  </si>
  <si>
    <t>5905600752760</t>
  </si>
  <si>
    <t>5905600752777</t>
  </si>
  <si>
    <t>Pozostałe produkty i części serwisowe</t>
  </si>
  <si>
    <t>Pakiet przyłączeniowy z naczyniem przeponowym 12l</t>
  </si>
  <si>
    <t>5905600752784</t>
  </si>
  <si>
    <t>5905600752791</t>
  </si>
  <si>
    <t>Rozdzielacze do grup pompowych RGP i rozdzielacze kotłowe RKE</t>
  </si>
  <si>
    <t>Pakiet z elektrozaworem c.o./c.w.u. DN25, KVS 6</t>
  </si>
  <si>
    <t>Pakiet z elektrozaworem c.o./c.w.u. DN25, KVS 10</t>
  </si>
  <si>
    <t>waga (kg)</t>
  </si>
  <si>
    <t>PKWiU</t>
  </si>
  <si>
    <t>CN</t>
  </si>
  <si>
    <t>25.30.12.0</t>
  </si>
  <si>
    <t>8404 10 00</t>
  </si>
  <si>
    <t>25.21.12.0</t>
  </si>
  <si>
    <t>8403 10 90</t>
  </si>
  <si>
    <t>27.51.25.0</t>
  </si>
  <si>
    <t>8516 10 11</t>
  </si>
  <si>
    <t>D (mm)</t>
  </si>
  <si>
    <t>S (mm)</t>
  </si>
  <si>
    <t>W (mm)</t>
  </si>
  <si>
    <t>Wymiary produktu</t>
  </si>
  <si>
    <t>Wymiary opakowania</t>
  </si>
  <si>
    <t>5905600752807</t>
  </si>
  <si>
    <t>5905600752821</t>
  </si>
  <si>
    <t>5905600752838</t>
  </si>
  <si>
    <t>5905600752845</t>
  </si>
  <si>
    <t>5905600752852</t>
  </si>
  <si>
    <t>5905600752869</t>
  </si>
  <si>
    <t>5905600752876</t>
  </si>
  <si>
    <t>5905600752883</t>
  </si>
  <si>
    <t>5905600752890</t>
  </si>
  <si>
    <t>5905600752906</t>
  </si>
  <si>
    <t>5905600752913</t>
  </si>
  <si>
    <t>5905600752920</t>
  </si>
  <si>
    <t>5905600752937</t>
  </si>
  <si>
    <t>5905600752944</t>
  </si>
  <si>
    <t>5905600752951</t>
  </si>
  <si>
    <t>5905600752968</t>
  </si>
  <si>
    <t>5905600752975</t>
  </si>
  <si>
    <t>5905600752982</t>
  </si>
  <si>
    <t>5905600752999</t>
  </si>
  <si>
    <t>5905600753002</t>
  </si>
  <si>
    <t>5905600753019</t>
  </si>
  <si>
    <t>Bosman PC2 3kW - zaawansowany dogrzewacz c.o. 230/400V</t>
  </si>
  <si>
    <t>Bosman PC2 6kW - zaawansowany dogrzewacz c.o. 230/400V</t>
  </si>
  <si>
    <t>Bosman PC2 8kW - zaawansowany dogrzewacz c.o. 230/400V</t>
  </si>
  <si>
    <t>Bosman PC2 12kW - zaawansowany dogrzewacz c.o. 230/400V</t>
  </si>
  <si>
    <t>5905600753026</t>
  </si>
  <si>
    <t>5905600753033</t>
  </si>
  <si>
    <t>5905600753040</t>
  </si>
  <si>
    <t>5905600753057</t>
  </si>
  <si>
    <t>5905600753064</t>
  </si>
  <si>
    <t>5905600753071</t>
  </si>
  <si>
    <t>Pozostałe informacje</t>
  </si>
  <si>
    <t>Aktualne informacje na temat kosztów gospodarowania odpadami na www.elterm.pl</t>
  </si>
  <si>
    <t>Aktualne ceny produktów dostępne zawsze na www.elterm.pl</t>
  </si>
  <si>
    <t>Przy zakupie poniżej 1500 PLN netto po rabacie koszt transportu wynosi 35 PLN netto + VAT 23%</t>
  </si>
  <si>
    <t>5905600753125</t>
  </si>
  <si>
    <t>5905600753132</t>
  </si>
  <si>
    <t>5905600753149</t>
  </si>
  <si>
    <t>5905600753156</t>
  </si>
  <si>
    <t>5905600753163</t>
  </si>
  <si>
    <t>5905600753170</t>
  </si>
  <si>
    <t>5905600753187</t>
  </si>
  <si>
    <t>5905600753194</t>
  </si>
  <si>
    <t>5905600753200</t>
  </si>
  <si>
    <t>5905600753217</t>
  </si>
  <si>
    <t>Kocioł elektryczny Chorąży 6/4 kW - podgrzewacz 18/21/24 kW - podstawowa seria LED</t>
  </si>
  <si>
    <t>Kocioł elektryczny Chorąży 9 kW - podgrzewacz 18/21/24 kW - podstawowa seria LED</t>
  </si>
  <si>
    <t>Kocioł elektryczny Chorąży 12 kW - podgrzewacz 18/21/24 kW - podstawowa seria LED</t>
  </si>
  <si>
    <t>Kocioł elektryczny Porucznik 6/4 kW - podgrzewacz 18/21/24 kW - podstawowa seria LCD</t>
  </si>
  <si>
    <t>Kocioł elektryczny Porucznik 9 kW - podgrzewacz 18/21/24 kW - podstawowa seria LCD</t>
  </si>
  <si>
    <t>Kocioł elektryczny Porucznik 12 kW - podgrzewacz 18/21/24 kW - podstawowa seria LCD</t>
  </si>
  <si>
    <t>Kocioł elektryczny Chorąży 6/4 kW - podgrzewacz 11/13 kW - podstawowa seria LED</t>
  </si>
  <si>
    <t>Kocioł elektryczny Chorąży 9 kW - podgrzewacz 11/13 kW - podstawowa seria LED</t>
  </si>
  <si>
    <t>Kocioł elektryczny Chorąży 12 kW - podgrzewacz 11/13 kW - podstawowa seria LED</t>
  </si>
  <si>
    <t>5905600753262</t>
  </si>
  <si>
    <t>5905600753279</t>
  </si>
  <si>
    <t>5905600753286</t>
  </si>
  <si>
    <t>Kocioł elektryczny Porucznik 6/4 kW - podgrzewacz 11/13 kW - podstawowa seria LCD</t>
  </si>
  <si>
    <t>Kocioł elektryczny Porucznik 9 kW - podgrzewacz 11/13 kW - podstawowa seria LCD</t>
  </si>
  <si>
    <t>Kocioł elektryczny Porucznik 12 kW - podgrzewacz 11/13 kW - podstawowa seria LCD</t>
  </si>
  <si>
    <t>5905600753293</t>
  </si>
  <si>
    <t>5905600753309</t>
  </si>
  <si>
    <t>5905600753316</t>
  </si>
  <si>
    <t xml:space="preserve">Sprzęgło-kolektor hydrauliczny SKE 2D+ 40 kW - uniwersalny 360°, 25/25 EPP </t>
  </si>
  <si>
    <t>5905600753330</t>
  </si>
  <si>
    <t>5905600753347</t>
  </si>
  <si>
    <t>5905600753354</t>
  </si>
  <si>
    <t>5905600753378</t>
  </si>
  <si>
    <t>5905600753385</t>
  </si>
  <si>
    <t>5905600753392</t>
  </si>
  <si>
    <t>5905600753408</t>
  </si>
  <si>
    <t>5905600753415</t>
  </si>
  <si>
    <t>5905600753422</t>
  </si>
  <si>
    <t>5905600753439</t>
  </si>
  <si>
    <t>5905600753446</t>
  </si>
  <si>
    <t>Grupa pompowa uniwersalna DN32</t>
  </si>
  <si>
    <t>Grupa pompowa uniwersalna + pompa DN32 Grundfos</t>
  </si>
  <si>
    <t>5905600753453</t>
  </si>
  <si>
    <t>5905600753460</t>
  </si>
  <si>
    <t>5905600753477</t>
  </si>
  <si>
    <t>5905600753484</t>
  </si>
  <si>
    <t>5905600753491</t>
  </si>
  <si>
    <t>5905600753507</t>
  </si>
  <si>
    <t>Sterownik Wi-fi do kotłów serii LED i LCD - Euroster 4040 Smart</t>
  </si>
  <si>
    <t>5905600753088</t>
  </si>
  <si>
    <t>Grupa pompowa VRG 131 progresywny + siłownik ARA DN32</t>
  </si>
  <si>
    <t>Grupa pompowa VRG 131 progresywny + siłownik ARA + pompa DN32 Grundfos</t>
  </si>
  <si>
    <t>Grupa pompowa termostatyczna VTA 572 DN32</t>
  </si>
  <si>
    <t>Grupa pompowa termostatyczna VTA 572 + pompa DN32 Grundfos</t>
  </si>
  <si>
    <t>Brygada 2D+ 000 (KRE 2D+, 2 x grupa UNI)</t>
  </si>
  <si>
    <t>Brygada 2D+ 050 (KRE 2D+. 2 x grupa UNI, pompy DN25 LFP)</t>
  </si>
  <si>
    <t>Brygada 2D+ 070 (KRE 2D+. 2 x grupa UNI, pompy DN25 Grundfos)</t>
  </si>
  <si>
    <t>Brygada 2D+ 300 (KRE 2D+, UNI, VTA322)</t>
  </si>
  <si>
    <t>Brygada 2D+ 303 (KRE 2D+, 2 x VTA322)</t>
  </si>
  <si>
    <t>Brygada 2D+ 304 (KRE 2D+, VTA322, VRG432)</t>
  </si>
  <si>
    <t>Brygada 2D+ 305 (KRE 2D+, VTA322, VTA372)</t>
  </si>
  <si>
    <t>Brygada 2D+ 314 (KRE 2D+, VTA322, VRG432, siłownik ARA)</t>
  </si>
  <si>
    <t>Brygada 2D+ 350 (KRE 2D+, UNI, VTA322, pompy DN25 LFP)</t>
  </si>
  <si>
    <t>Brygada 2D+ 353 (KRE 2D+, 2 x VTA322, pompy DN25 LFP)</t>
  </si>
  <si>
    <t>Brygada 2D+ 354 (KRE 2D+, VTA322, VRG432, pompy DN25 LFP)</t>
  </si>
  <si>
    <t>Brygada 2D+ 355 (KRE 2D+, VTA322, VTA372, pompy DN25 LFP)</t>
  </si>
  <si>
    <t>Brygada 2D+ 364 (KRE 2D+, VTA322, VRG432, pompy DN25 LFP, siłownik ARA)</t>
  </si>
  <si>
    <t>Brygada 2D+ 370 (KRE 2D+, UNI, VTA322, pompy DN25 Grundfos)</t>
  </si>
  <si>
    <t>Brygada 2D+ 373 (KRE 2D+, 2 x VTA322, pompy DN25 Grundfos)</t>
  </si>
  <si>
    <t>Brygada 2D+ 374 (KRE 2D+, VTA322, VRG432, pompy DN25 Grundfos)</t>
  </si>
  <si>
    <t>Brygada 2D+ 375 (KRE 2D+, VTA322, VTA372, pompy DN25 Grundfos)</t>
  </si>
  <si>
    <t>Brygada 2D+ 384 (KRE 2D+, VTA322, VRG432, pompy DN25 Grundfos, siłownik ARA)</t>
  </si>
  <si>
    <t>Brygada 2D+ 400 (KRE 2D+, UNI, VRG432)</t>
  </si>
  <si>
    <t>Brygada 2D+ 404 (KRE 2D+, 2 x VRG432)</t>
  </si>
  <si>
    <t>Brygada 2D+ 410 (KRE 2D+, UNI, VRG432, siłownik ARA)</t>
  </si>
  <si>
    <t>Brygada 2D+ 414 (KRE 2D+, 2 x VRG432, siłownik ARA)</t>
  </si>
  <si>
    <t>Brygada 2D+ 450 (KRE 2D+, UNI, VRG432, pompy DN25 LFP)</t>
  </si>
  <si>
    <t>Brygada 2D+ 454 (KRE 2D+, 2 x VRG432, pompy DN25 LFP)</t>
  </si>
  <si>
    <t>Brygada 2D+ 460 (KRE 2D+, UNI, VRG432, pompy DN25 LFP, siłownik ARA)</t>
  </si>
  <si>
    <t>Brygada 2D+ 464 (KRE 2D+, 2 x VRG432, pompy DN25 LFP, siłownik ARA)</t>
  </si>
  <si>
    <t>Brygada 2D+ 470 (KRE 2D+, UNI, VRG432, pompy DN25 Grundfos)</t>
  </si>
  <si>
    <t>Brygada 2D+ 474 (KRE 2D+, 2 x VRG432, pompy DN25 Grundfos)</t>
  </si>
  <si>
    <t>Brygada 2D+ 480 (KRE 2D+, UNI, VRG432, pompy DN25 Grundfos, siłownik ARA)</t>
  </si>
  <si>
    <t>Brygada 2D+ 484 (KRE 2D+, 2 x VRG432, pompy DN25 Grundfos, siłownik ARA)</t>
  </si>
  <si>
    <t>Brygada 2D+ 500 (KRE 2D+, UNI, VTA372)</t>
  </si>
  <si>
    <t>Brygada 2D+ 504 (KRE 2D+, VTA372, VRG432)</t>
  </si>
  <si>
    <t>Brygada 2D+ 505 (KRE 2D+, 2 x VTA372)</t>
  </si>
  <si>
    <t>Brygada 2D+ 514 (KRE 2D+, VTA372, VRG432, siłownik ARA)</t>
  </si>
  <si>
    <t>Brygada 2D+ 550 (KRE 2D+, UNI, VTA372, pompy DN25 LFP)</t>
  </si>
  <si>
    <t>Brygada 2D+ 554 (KRE 2D+, VTA372, VRG432, pompy DN25 LFP)</t>
  </si>
  <si>
    <t>Brygada 2D+ 555 (KRE 2D+, 2 x VTA372, pompy DN25 LFP)</t>
  </si>
  <si>
    <t>Brygada 2D+ 564 (KRE 2D+, VTA372, VRG432, pompy DN25 LFP, siłownik ARA)</t>
  </si>
  <si>
    <t>Brygada 2D+ 570 (KRE 2D+, UNI, VTA372, pompy DN25 Grundfos)</t>
  </si>
  <si>
    <t>Brygada 2D+ 574 (KRE 2D+, VTA372, VRG432, pompy DN25 Grundfos)</t>
  </si>
  <si>
    <t>Brygada 2D+ 575 (KRE 2D+, 2 x VTA372, pompy DN25 Grundfos)</t>
  </si>
  <si>
    <t>Brygada 2D+ 584 (KRE 2D+, VTA372, VRG432, pompy DN25 Grundfos, siłownik ARA)</t>
  </si>
  <si>
    <t>Brygada PRO 2D+ 000 (KRE 2D+, 2 x grupa UNI)</t>
  </si>
  <si>
    <t>Brygada PRO 2D+ 050 (KRE 2D+. 2 x grupa UNI, pompy DN25 LFP)</t>
  </si>
  <si>
    <t>Brygada PRO 2D+ 070 (KRE 2D+. 2 x grupa UNI, pompy DN25 Grundfos)</t>
  </si>
  <si>
    <t>Brygada PRO 2D+ 400 (KRE 2D+, UNI, VRG432)</t>
  </si>
  <si>
    <t>Brygada PRO 2D+ 450 (KRE 2D+, UNI, VRG432, pompy DN25 LFP)</t>
  </si>
  <si>
    <t>Brygada PRO 2D+ 470 (KRE 2D+, UNI, VRG432, pompy DN25 Grundfos)</t>
  </si>
  <si>
    <t>Brygada PRO 2D+ 410 (KRE 2D+, UNI, VRG432, siłownik ARA)</t>
  </si>
  <si>
    <t>Brygada PRO 2D+ 460 (KRE 2D+, UNI, VRG432, pompy DN25 LFP, siłownik ARA)</t>
  </si>
  <si>
    <t>Brygada PRO 2D+ 480 (KRE 2D+, UNI, VRG432, pompy DN25 Grundfos, siłownik ARA)</t>
  </si>
  <si>
    <t>Brygada PRO 2D+ 300 (KRE 2D+, UNI, VTA322)</t>
  </si>
  <si>
    <t>Brygada PRO 2D+ 350 (KRE 2D+, UNI, VTA322, pompy DN25 LFP)</t>
  </si>
  <si>
    <t>Brygada PRO 2D+ 370 (KRE 2D+, UNI, VTA322, pompy DN25 Grundfos)</t>
  </si>
  <si>
    <t>Brygada PRO 2D+ 500 (KRE 2D+, UNI, VTA372)</t>
  </si>
  <si>
    <t>Brygada PRO 2D+ 550 (KRE 2D+, UNI, VTA372, pompy DN25 LFP)</t>
  </si>
  <si>
    <t>Brygada PRO 2D+ 570 (KRE 2D+, UNI, VTA372, pompy DN25 Grundfos)</t>
  </si>
  <si>
    <t>Brygada PRO 2D+ 303 (KRE 2D+, 2 x VTA322)</t>
  </si>
  <si>
    <t>Brygada PRO 2D+ 353 (KRE 2D+, 2 x VTA322, pompy DN25 LFP)</t>
  </si>
  <si>
    <t>Brygada PRO 2D+ 373 (KRE 2D+, 2 x VTA322, pompy DN25 Grundfos)</t>
  </si>
  <si>
    <t>Brygada PRO 2D+ 305 (KRE 2D+, VTA322, VTA372)</t>
  </si>
  <si>
    <t>Brygada PRO 2D+ 355 (KRE 2D+, VTA322, VTA372, pompy DN25 LFP)</t>
  </si>
  <si>
    <t>Brygada PRO 2D+ 375 (KRE 2D+, VTA322, VTA372, pompy DN25 Grundfos)</t>
  </si>
  <si>
    <t>Brygada PRO 2D+ 505 (KRE 2D+, 2 x VTA372)</t>
  </si>
  <si>
    <t>Brygada PRO 2D+ 555 (KRE 2D+, 2 x VTA372, pompy DN25 LFP)</t>
  </si>
  <si>
    <t>Brygada PRO 2D+ 575 (KRE 2D+, 2 x VTA372, pompy DN25 Grundfos)</t>
  </si>
  <si>
    <t>Brygada PRO 2D+ 304 (KRE 2D+, VTA322, VRG432)</t>
  </si>
  <si>
    <t>Brygada PRO 2D+ 354 (KRE 2D+, VTA322, VRG432, pompy DN25 LFP)</t>
  </si>
  <si>
    <t>Brygada PRO 2D+ 374 (KRE 2D+, VTA322, VRG432, pompy DN25 Grundfos)</t>
  </si>
  <si>
    <t>Brygada PRO 2D+ 314 (KRE 2D+, VTA322, VRG432, siłownik ARA)</t>
  </si>
  <si>
    <t>Brygada PRO 2D+ 364 (KRE 2D+, VTA322, VRG432, pompy DN25 LFP, siłownik ARA)</t>
  </si>
  <si>
    <t>Brygada PRO 2D+ 384 (KRE 2D+, VTA322, VRG432, pompy DN25 Grundfos, siłownik ARA)</t>
  </si>
  <si>
    <t>Brygada PRO 2D+ 504 (KRE 2D+, VTA372, VRG432)</t>
  </si>
  <si>
    <t>Brygada PRO 2D+ 554 (KRE 2D+, VTA372, VRG432, pompy DN25 LFP)</t>
  </si>
  <si>
    <t>Brygada PRO 2D+ 574 (KRE 2D+, VTA372, VRG432, pompy DN25 Grundfos)</t>
  </si>
  <si>
    <t>Brygada PRO 2D+ 514 (KRE 2D+, VTA372, VRG432, siłownik ARA)</t>
  </si>
  <si>
    <t>Brygada PRO 2D+ 564 (KRE 2D+, VTA372, VRG432, pompy DN25 LFP, siłownik ARA)</t>
  </si>
  <si>
    <t>Brygada PRO 2D+ 584 (KRE 2D+, VTA372, VRG432, pompy DN25 Grundfos, siłownik ARA)</t>
  </si>
  <si>
    <t>Brygada PRO 2D+ 404 (KRE 2D+, 2 x VRG432)</t>
  </si>
  <si>
    <t>Brygada PRO 2D+ 454 (KRE 2D+, 2 x VRG432, pompy DN25 LFP)</t>
  </si>
  <si>
    <t>Brygada PRO 2D+ 474 (KRE 2D+, 2 x VRG432, pompy DN25 Grundfos)</t>
  </si>
  <si>
    <t>Brygada PRO 2D+ 414 (KRE 2D+, 2 x VRG432, siłownik ARA)</t>
  </si>
  <si>
    <t>Brygada PRO 2D+ 464 (KRE 2D+, 2 x VRG432, pompy DN25 LFP, siłownik ARA)</t>
  </si>
  <si>
    <t>Brygada PRO 2D+ 484 (KRE 2D+, 2 x VRG432, pompy DN25 Grundfos, siłownik ARA)</t>
  </si>
  <si>
    <t>Kompania PRO 2D+ 000 (SKE 2DC+ 55kW, 2 x grupa UNI)</t>
  </si>
  <si>
    <t>Kompania PRO 2D+ 050 (SKE 2DC+ 55kW. 2 x grupa UNI, pompy DN25 LFP)</t>
  </si>
  <si>
    <t>Kompania PRO 2D+ 070 (SKE 2DC+ 55kW. 2 x grupa UNI, pompy DN25 Grundfos)</t>
  </si>
  <si>
    <t>Kompania PRO 2D+ 300 (SKE 2DC+ 55kW, UNI, VTA322)</t>
  </si>
  <si>
    <t>Kompania PRO 2D+ 303 (SKE 2DC+ 55kW, 2 x VTA322)</t>
  </si>
  <si>
    <t>Kompania PRO 2D+ 304 (SKE 2DC+ 55kW, VTA322, VRG432)</t>
  </si>
  <si>
    <t>Kompania PRO 2D+ 305 (SKE 2DC+ 55kW, VTA322, VTA372)</t>
  </si>
  <si>
    <t>Kompania PRO 2D+ 314 (SKE 2DC+ 55kW, VTA322, VRG432, siłownik ARA)</t>
  </si>
  <si>
    <t>Kompania PRO 2D+ 350 (SKE 2DC+ 55kW, UNI, VTA322, pompy DN25 LFP)</t>
  </si>
  <si>
    <t>Kompania PRO 2D+ 353 (SKE 2DC+ 55kW, 2 x VTA322, pompy DN25 LFP)</t>
  </si>
  <si>
    <t>Kompania PRO 2D+ 354 (SKE 2DC+ 55kW, VTA322, VRG432, pompy DN25 LFP)</t>
  </si>
  <si>
    <t>Kompania PRO 2D+ 355 (SKE 2DC+ 55kW, VTA322, VTA372, pompy DN25 LFP)</t>
  </si>
  <si>
    <t>Kompania PRO 2D+ 364 (SKE 2DC+ 55kW, VTA322, VRG432, pompy DN25 LFP, siłownik ARA)</t>
  </si>
  <si>
    <t>Kompania PRO 2D+ 370 (SKE 2DC+ 55kW, UNI, VTA322, pompy DN25 Grundfos)</t>
  </si>
  <si>
    <t>Kompania PRO 2D+ 373 (SKE 2DC+ 55kW, 2 x VTA322, pompy DN25 Grundfos)</t>
  </si>
  <si>
    <t>Kompania PRO 2D+ 374 (SKE 2DC+ 55kW, VTA322, VRG432, pompy DN25 Grundfos)</t>
  </si>
  <si>
    <t>Kompania PRO 2D+ 375 (SKE 2DC+ 55kW, VTA322, VTA372, pompy DN25 Grundfos)</t>
  </si>
  <si>
    <t>Kompania PRO 2D+ 384 (SKE 2DC+ 55kW, VTA322, VRG432, pompy DN25 Grundfos, siłownik ARA)</t>
  </si>
  <si>
    <t>Kompania PRO 2D+ 400 (SKE 2DC+ 55kW, UNI, VRG432)</t>
  </si>
  <si>
    <t>Kompania PRO 2D+ 404 (SKE 2DC+ 55kW, 2 x VRG432)</t>
  </si>
  <si>
    <t>Kompania PRO 2D+ 410 (SKE 2DC+ 55kW, UNI, VRG432, siłownik ARA)</t>
  </si>
  <si>
    <t>Kompania PRO 2D+ 414 (SKE 2DC+ 55kW, 2 x VRG432, siłownik ARA)</t>
  </si>
  <si>
    <t>Kompania PRO 2D+ 450 (SKE 2DC+ 55kW, UNI, VRG432, pompy DN25 LFP)</t>
  </si>
  <si>
    <t>Kompania PRO 2D+ 454 (SKE 2DC+ 55kW, 2 x VRG432, pompy DN25 LFP)</t>
  </si>
  <si>
    <t>Kompania PRO 2D+ 460 (SKE 2DC+ 55kW, UNI, VRG432, pompy DN25 LFP, siłownik ARA)</t>
  </si>
  <si>
    <t>Kompania PRO 2D+ 464 (SKE 2DC+ 55kW, 2 x VRG432, pompy DN25 LFP, siłownik ARA)</t>
  </si>
  <si>
    <t>Kompania PRO 2D+ 470 (SKE 2DC+ 55kW, UNI, VRG432, pompy DN25 Grundfos)</t>
  </si>
  <si>
    <t>Kompania PRO 2D+ 474 (SKE 2DC+ 55kW, 2 x VRG432, pompy DN25 Grundfos)</t>
  </si>
  <si>
    <t>Kompania PRO 2D+ 480 (SKE 2DC+ 55kW, UNI, VRG432, pompy DN25 Grundfos, siłownik ARA)</t>
  </si>
  <si>
    <t>Kompania PRO 2D+ 484 (SKE 2DC+ 55kW, 2 x VRG432, pompy DN25 Grundfos, siłownik ARA)</t>
  </si>
  <si>
    <t>Kompania PRO 2D+ 500 (SKE 2DC+ 55kW, UNI, VTA372)</t>
  </si>
  <si>
    <t>Kompania PRO 2D+ 504 (SKE 2DC+ 55kW, VTA372, VRG432)</t>
  </si>
  <si>
    <t>Kompania PRO 2D+ 505 (SKE 2DC+ 55kW, 2 x VTA372)</t>
  </si>
  <si>
    <t>Kompania PRO 2D+ 514 (SKE 2DC+ 55kW, VTA372, VRG432, siłownik ARA)</t>
  </si>
  <si>
    <t>Kompania PRO 2D+ 550 (SKE 2DC+ 55kW, UNI, VTA372, pompy DN25 LFP)</t>
  </si>
  <si>
    <t>Kompania PRO 2D+ 554 (SKE 2DC+ 55kW, VTA372, VRG432, pompy DN25 LFP)</t>
  </si>
  <si>
    <t>Kompania PRO 2D+ 555 (SKE 2DC+ 55kW, 2 x VTA372, pompy DN25 LFP)</t>
  </si>
  <si>
    <t>Kompania PRO 2D+ 564 (SKE 2DC+ 55kW, VTA372, VRG432, pompy DN25 LFP, siłownik ARA)</t>
  </si>
  <si>
    <t>Kompania PRO 2D+ 570 (SKE 2DC+ 55kW, UNI, VTA372, pompy DN25 Grundfos)</t>
  </si>
  <si>
    <t>Kompania PRO 2D+ 574 (SKE 2DC+ 55kW, VTA372, VRG432, pompy DN25 Grundfos)</t>
  </si>
  <si>
    <t>Kompania PRO 2D+ 575 (SKE 2DC+ 55kW, 2 x VTA372, pompy DN25 Grundfos)</t>
  </si>
  <si>
    <t>Kompania PRO 2D+ 584 (SKE 2DC+ 55kW, VTA372, VRG432, pompy DN25 Grundfos, siłownik ARA)</t>
  </si>
  <si>
    <t>Kompania 2D+ 000 (SKE 2DC+ 55kW, 2 x grupa UNI)</t>
  </si>
  <si>
    <t>Kompania 2D+ 050 (SKE 2DC+ 55kW. 2 x grupa UNI, pompy DN25 LFP)</t>
  </si>
  <si>
    <t>Kompania 2D+ 070 (SKE 2DC+ 55kW. 2 x grupa UNI, pompy DN25 Grundfos)</t>
  </si>
  <si>
    <t>Kompania 2D+ 400 (SKE 2DC+ 55kW, UNI, VRG432)</t>
  </si>
  <si>
    <t>Kompania 2D+ 450 (SKE 2DC+ 55kW, UNI, VRG432, pompy DN25 LFP)</t>
  </si>
  <si>
    <t>Kompania 2D+ 470 (SKE 2DC+ 55kW, UNI, VRG432, pompy DN25 Grundfos)</t>
  </si>
  <si>
    <t>Kompania 2D+ 410 (SKE 2DC+ 55kW, UNI, VRG432, siłownik ARA)</t>
  </si>
  <si>
    <t>Kompania 2D+ 460 (SKE 2DC+ 55kW, UNI, VRG432, pompy DN25 LFP, siłownik ARA)</t>
  </si>
  <si>
    <t>Kompania 2D+ 480 (SKE 2DC+ 55kW, UNI, VRG432, pompy DN25 Grundfos, siłownik ARA)</t>
  </si>
  <si>
    <t>Kompania 2D+ 300 (SKE 2DC+ 55kW, UNI, VTA322)</t>
  </si>
  <si>
    <t>Kompania 2D+ 350 (SKE 2DC+ 55kW, UNI, VTA322, pompy DN25 LFP)</t>
  </si>
  <si>
    <t>Kompania 2D+ 370 (SKE 2DC+ 55kW, UNI, VTA322, pompy DN25 Grundfos)</t>
  </si>
  <si>
    <t>Kompania 2D+ 500 (SKE 2DC+ 55kW, UNI, VTA372)</t>
  </si>
  <si>
    <t>Kompania 2D+ 550 (SKE 2DC+ 55kW, UNI, VTA372, pompy DN25 LFP)</t>
  </si>
  <si>
    <t>Kompania 2D+ 570 (SKE 2DC+ 55kW, UNI, VTA372, pompy DN25 Grundfos)</t>
  </si>
  <si>
    <t>Kompania 2D+ 303 (SKE 2DC+ 55kW, 2 x VTA322)</t>
  </si>
  <si>
    <t>Kompania 2D+ 353 (SKE 2DC+ 55kW, 2 x VTA322, pompy DN25 LFP)</t>
  </si>
  <si>
    <t>Kompania 2D+ 373 (SKE 2DC+ 55kW, 2 x VTA322, pompy DN25 Grundfos)</t>
  </si>
  <si>
    <t>Kompania 2D+ 305 (SKE 2DC+ 55kW, VTA322, VTA372)</t>
  </si>
  <si>
    <t>Kompania 2D+ 355 (SKE 2DC+ 55kW, VTA322, VTA372, pompy DN25 LFP)</t>
  </si>
  <si>
    <t>Kompania 2D+ 375 (SKE 2DC+ 55kW, VTA322, VTA372, pompy DN25 Grundfos)</t>
  </si>
  <si>
    <t>Kompania 2D+ 505 (SKE 2DC+ 55kW, 2 x VTA372)</t>
  </si>
  <si>
    <t>Kompania 2D+ 555 (SKE 2DC+ 55kW, 2 x VTA372, pompy DN25 LFP)</t>
  </si>
  <si>
    <t>Kompania 2D+ 575 (SKE 2DC+ 55kW, 2 x VTA372, pompy DN25 Grundfos)</t>
  </si>
  <si>
    <t>Kompania 2D+ 304 (SKE 2DC+ 55kW, VTA322, VRG432)</t>
  </si>
  <si>
    <t>Kompania 2D+ 354 (SKE 2DC+ 55kW, VTA322, VRG432, pompy DN25 LFP)</t>
  </si>
  <si>
    <t>Kompania 2D+ 374 (SKE 2DC+ 55kW, VTA322, VRG432, pompy DN25 Grundfos)</t>
  </si>
  <si>
    <t>Kompania 2D+ 314 (SKE 2DC+ 55kW, VTA322, VRG432, siłownik ARA)</t>
  </si>
  <si>
    <t>Kompania 2D+ 364 (SKE 2DC+ 55kW, VTA322, VRG432, pompy DN25 LFP, siłownik ARA)</t>
  </si>
  <si>
    <t>Kompania 2D+ 384 (SKE 2DC+ 55kW, VTA322, VRG432, pompy DN25 Grundfos, siłownik ARA)</t>
  </si>
  <si>
    <t>Kompania 2D+ 504 (SKE 2DC+ 55kW, VTA372, VRG432)</t>
  </si>
  <si>
    <t>Kompania 2D+ 554 (SKE 2DC+ 55kW, VTA372, VRG432, pompy DN25 LFP)</t>
  </si>
  <si>
    <t>Kompania 2D+ 574 (SKE 2DC+ 55kW, VTA372, VRG432, pompy DN25 Grundfos)</t>
  </si>
  <si>
    <t>Kompania 2D+ 514 (SKE 2DC+ 55kW, VTA372, VRG432, siłownik ARA)</t>
  </si>
  <si>
    <t>Kompania 2D+ 564 (SKE 2DC+ 55kW, VTA372, VRG432, pompy DN25 LFP, siłownik ARA)</t>
  </si>
  <si>
    <t>Kompania 2D+ 584 (SKE 2DC+ 55kW, VTA372, VRG432, pompy DN25 Grundfos, siłownik ARA)</t>
  </si>
  <si>
    <t>Kompania 2D+ 404 (SKE 2DC+ 55kW, 2 x VRG432)</t>
  </si>
  <si>
    <t>Kompania 2D+ 454 (SKE 2DC+ 55kW, 2 x VRG432, pompy DN25 LFP)</t>
  </si>
  <si>
    <t>Kompania 2D+ 474 (SKE 2DC+ 55kW, 2 x VRG432, pompy DN25 Grundfos)</t>
  </si>
  <si>
    <t>Kompania 2D+ 414 (SKE 2DC+ 55kW, 2 x VRG432, siłownik ARA)</t>
  </si>
  <si>
    <t>Kompania 2D+ 464 (SKE 2DC+ 55kW, 2 x VRG432, pompy DN25 LFP, siłownik ARA)</t>
  </si>
  <si>
    <t>Kompania 2D+ 484 (SKE 2DC+ 55kW, 2 x VRG432, pompy DN25 Grundfos, siłownik ARA)</t>
  </si>
  <si>
    <t>Grupa pompowa uniwersalna + pompa DN32 LFP</t>
  </si>
  <si>
    <t>Grupa pompowa VRG 131 progresywny + siłownik ARA + pompa DN32 LFP</t>
  </si>
  <si>
    <t>Grupa pompowa termostatyczna VTA 572 + pompa DN32 LFP</t>
  </si>
  <si>
    <t>5905600753514</t>
  </si>
  <si>
    <t>5905600753521</t>
  </si>
  <si>
    <t>5905600753538</t>
  </si>
  <si>
    <t xml:space="preserve">Sprzęgło-kolektor hydrauliczny SKE 2D+ 70 kW - uniwersalny 360°, 32/25 EPP </t>
  </si>
  <si>
    <t>Grzałka bez termostatu - Bosman 3 kW</t>
  </si>
  <si>
    <t>Grzałka bez termostatu - Bosman 6kW</t>
  </si>
  <si>
    <t>Grzałka bez termostatu - Bosman 8 kW</t>
  </si>
  <si>
    <t>Grzałka bez termostatu - kocioł 6kW</t>
  </si>
  <si>
    <t>Grzałka bez termostatu - kocioł 9kW</t>
  </si>
  <si>
    <t>Grzałka bez termostatu - kocioł 12kW</t>
  </si>
  <si>
    <t>Grzałka z termostatem 3kW / 230V</t>
  </si>
  <si>
    <t>Grzałka z termostatem 6kW / 400V</t>
  </si>
  <si>
    <t>Element grzejny 1330W/230V M12</t>
  </si>
  <si>
    <t>Układ sterujący LED  4-48 kW</t>
  </si>
  <si>
    <t>Układ sterujący LCD  4-48 kW</t>
  </si>
  <si>
    <t>Rozłącznik izolacyjny</t>
  </si>
  <si>
    <t xml:space="preserve">Rozłącznik izolacyjny Eaton + wyzwalacz </t>
  </si>
  <si>
    <t xml:space="preserve">Rozłącznik izolacyjny Schneider + wyzwalacz </t>
  </si>
  <si>
    <t>Płytka główna do Bosmana</t>
  </si>
  <si>
    <t xml:space="preserve">Płytka sterująca do Bosman LED </t>
  </si>
  <si>
    <t xml:space="preserve">Płytka główna pod panel magnetyczny </t>
  </si>
  <si>
    <t>Płytka magnetyczna LED</t>
  </si>
  <si>
    <t>Płytka Magnetyczna LCD</t>
  </si>
  <si>
    <t xml:space="preserve">Manometr 10 bar </t>
  </si>
  <si>
    <t>Odbiornik do pakietu radiowego</t>
  </si>
  <si>
    <t>Korpus kotła do 12kW</t>
  </si>
  <si>
    <t>Korpus kotła powyżej 12kW</t>
  </si>
  <si>
    <r>
      <t>Czujnik PT-1000</t>
    </r>
    <r>
      <rPr>
        <sz val="12"/>
        <color rgb="FF002060"/>
        <rFont val="Calibri"/>
        <family val="2"/>
        <charset val="238"/>
      </rPr>
      <t>, 80cm</t>
    </r>
  </si>
  <si>
    <t>5904378085056</t>
  </si>
  <si>
    <t>5905600753583</t>
  </si>
  <si>
    <t>5905600753590</t>
  </si>
  <si>
    <t>5905600753606</t>
  </si>
  <si>
    <t>5905600753613</t>
  </si>
  <si>
    <t>5905600753620</t>
  </si>
  <si>
    <t>5905600753637</t>
  </si>
  <si>
    <t>5905600753644</t>
  </si>
  <si>
    <t>5905600753651</t>
  </si>
  <si>
    <t>Pluton 000 (SHE-CD PRO 55kW , 1 x grupa UNI)</t>
  </si>
  <si>
    <t>Pluton 050 (SHE-CD PRO 55kW , 1 x grupa UNI, pompa DN25 LFP)</t>
  </si>
  <si>
    <t>Pluton 070 (SHE-CD PRO 55kW , 1 x grupa UNI, pompa DN25 Grundfos)</t>
  </si>
  <si>
    <t>Pluton 300 (SHE-CD PRO 55kW , 1 x grupa z. mieszający termost. VTA 322)</t>
  </si>
  <si>
    <t>Pluton 350 (SHE-CD PRO 55kW , 1 x grupa z. mieszający termost. VTA 322, pompa DN25 LFP)</t>
  </si>
  <si>
    <t>Pluton 370 (SHE-CD PRO 55kW , 1 x grupa z. mieszający termost.  VTA 322, pompa DN25 Grundfos)</t>
  </si>
  <si>
    <t>Pluton 410 (SHE-CD PRO 55kW , 1 x grupa z. obrotowy z siłownikiem)</t>
  </si>
  <si>
    <t>Pluton 460 (SHE-CD PRO 55kW , 1 x grupa z. obrotowy z siłownikiem, pompa DN25 LFP)</t>
  </si>
  <si>
    <t>Pluton 480 (SHE-CD PRO 55kW , 1 x grupa z. obrotowy z siłownikiem, pompa DN25 Grundfos)</t>
  </si>
  <si>
    <t>Pluton 500 (SHE-CD PRO 55kW , 1 x grupa z. mieszający termost. VTA 372)</t>
  </si>
  <si>
    <t>Pluton 550 (SHE-CD PRO 55kW , 1 x grupa z. mieszający termost. VTA 372, pompa DN25 LFP)</t>
  </si>
  <si>
    <t>Pluton 570 (SHE-CD PRO 55kW , 1 x grupa z. mieszający termost. VTA 372, pompa DN25 Grundfos)</t>
  </si>
  <si>
    <t>Pluton PRO 000 (SHE-CD PRO 55kW , 1 x grupa UNI)</t>
  </si>
  <si>
    <t>Pluton PRO 050 (SHE-CD PRO 55kW , 1 x grupa UNI, pompa DN25 LFP)</t>
  </si>
  <si>
    <t>Pluton PRO 070 (SHE-CD PRO 55kW , 1 x grupa UNI, pompa DN25 Grundfos)</t>
  </si>
  <si>
    <t>Pluton PRO 300 (SHE-CD PRO 55kW , 1 x grupa z. mieszający termost.)</t>
  </si>
  <si>
    <t>Pluton PRO 350 (SHE-CD PRO 55kW , 1 x grupa z. mieszający termost., pompa DN25 LFP)</t>
  </si>
  <si>
    <t>Pluton PRO 370 (SHE-CD PRO 55kW , 1 x grupa z. mieszający termost., pompa DN25 Grundfos)</t>
  </si>
  <si>
    <t>Pluton PRO 410 (SHE-CD PRO 55kW , 1 x grupa z. obrotowy z siłownikiem)</t>
  </si>
  <si>
    <t>Pluton PRO 460 (SHE-CD PRO 55kW , 1 x grupa z. obrotowy z siłownikiem, pompa DN25 LFP)</t>
  </si>
  <si>
    <t>Pluton PRO 480 (SHE-CD PRO 55kW , 1 x grupa z. obrotowy z siłownikiem, pompa DN25 Grundfos)</t>
  </si>
  <si>
    <t>Pluton PRO 500 (SHE-CD PRO 55kW , 1 x grupa z. mieszający termost. VTA 372)</t>
  </si>
  <si>
    <t>Pluton PRO 550 (SHE-CD PRO 55kW , 1 x grupa z. mieszający termost. VTA 372, pompa DN25 LFP)</t>
  </si>
  <si>
    <t>Pluton PRO 570 (SHE-CD PRO 55kW , 1 x grupa z. mieszający termost. VTA 372, pompa DN25 Grundfos)</t>
  </si>
  <si>
    <t>Protokół Modbus do kotłów serii LCD i LCD PRO (do każdej sztuki kotła)</t>
  </si>
  <si>
    <t>Pakiet c.w.u. (elektrozawór, przewód, dla LED i LCD do 24kW)</t>
  </si>
  <si>
    <t>Kompania 2D 000 DN32 (SKE 2DC 100kW, 2 x grupa UNI)</t>
  </si>
  <si>
    <t>Kompania 2D 050 DN32 (SKE 2DC 100kW. 2 x grupa UNI, pompy DN32 LFP)</t>
  </si>
  <si>
    <t>Kompania 2D 070 DN32 (SKE 2DC 100kW. 2 x grupa UNI, pompy DN32 Grundfos)</t>
  </si>
  <si>
    <t>Kompania 2D 410 DN32 (SKE 2DC 100kW, UNI, VRG131, siłownik ARA)</t>
  </si>
  <si>
    <t>Kompania 2D 460 DN32 (SKE 2DC 100kW, UNI, VRG131, pompy DN32 LFP, siłownik ARA)</t>
  </si>
  <si>
    <t>Kompania 2D 480 DN32 (SKE 2DC 100kW, UNI, VRG131, pompy DN32 Grundfos, siłownik ARA)</t>
  </si>
  <si>
    <t>Kompania 2D 500 DN32 (SKE 2DC 100kW, UNI, VTA372)</t>
  </si>
  <si>
    <t>Kompania 2D 550 DN32 (SKE 2DC 100kW, UNI, VTA372, pompy DN32 LFP)</t>
  </si>
  <si>
    <t>Kompania 2D 570 DN32 (SKE 2DC 100kW, UNI, VTA372, pompy DN32 Grundfos)</t>
  </si>
  <si>
    <t>Kompania 2D 505 DN32 (SKE 2DC 100kW, 2 x VTA372)</t>
  </si>
  <si>
    <t>Kompania 2D 555 DN32 (SKE 2DC 100kW, 2 x VTA372, pompy DN32 LFP)</t>
  </si>
  <si>
    <t>Kompania 2D 575 DN32 (SKE 2DC 100kW, 2 x VTA372, pompy DN32 Grundfos)</t>
  </si>
  <si>
    <t>Kompania 2D 514 DN32 (SKE 2DC 100kW, VTA372, VRG131, siłownik ARA)</t>
  </si>
  <si>
    <t>Kompania 2D 564 DN32 (SKE 2DC 100kW, VTA372, VRG131, pompy DN32 LFP, siłownik ARA)</t>
  </si>
  <si>
    <t>Kompania 2D 584 DN32 (SKE 2DC 100kW, VTA372, VRG131, pompy DN32 Grundfos, siłownik ARA)</t>
  </si>
  <si>
    <t>Kompania 2D 414 DN32 (SKE 2DC 100kW, 2 x VRG131, siłownik ARA)</t>
  </si>
  <si>
    <t>Kompania 2D 464 DN32 (SKE 2DC 100kW, 2 x VRG131, pompy DN32 LFP, siłownik ARA)</t>
  </si>
  <si>
    <t>Kompania 2D 484 DN32 (SKE 2DC 100kW, 2 x VRG131, pompy DN32 Grundfos, siłownik ARA)</t>
  </si>
  <si>
    <t>Kompania 3D 7000 DN32 (SKE 3DC 100kW, 3 x grupa UNI)</t>
  </si>
  <si>
    <t>Kompania 3D 7004 DN32 (SKE 3DC 100kW, 2xUNI, VRG131, siłownik ARA)</t>
  </si>
  <si>
    <t>Kompania 3D 7005 DN32 (SKE 3DC 100kW, 2xUNI, VTA372)</t>
  </si>
  <si>
    <t>Kompania 3D 7044 DN32 (SKE 3DC 100kW, UNI, 2xVRG131, siłownik ARA)</t>
  </si>
  <si>
    <t>Kompania 3D 7054 DN32 (SKE 3DC 100kW, UNI, VTA372, VRG131, siłownik ARA)</t>
  </si>
  <si>
    <t>Kompania 3D 7055 DN32 (SKE 3DC 100kW, UNI, 2xVTA372)</t>
  </si>
  <si>
    <t>Kompania 3D 7444 DN32 (SKE 3DC 100kW, 3 x VRG131, siłownik ARA)</t>
  </si>
  <si>
    <t>Kompania 3D 7544 DN32 (SKE 3DC 100kW, VTA372, 2xVRG131, siłownik ARA)</t>
  </si>
  <si>
    <t>Kompania 3D 7554 DN32 (SKE 3DC 100kW, 2x VTA372, VRG131, siłownik ARA)</t>
  </si>
  <si>
    <t>Kompania 3D 7555 DN32 (SKE 3DC 100kW, 3 x VTA372)</t>
  </si>
  <si>
    <t>Kompania 3D 8000 DN32 (SKE 3DC 100kW, 3 x grupa UNI, pompy DN32 LFP)</t>
  </si>
  <si>
    <t>Kompania 3D 8004 DN32 (SKE 3DC 100kW, 2xUNI, VRG131, pompy DN32 LFP, siłownik ARA)</t>
  </si>
  <si>
    <t>Kompania 3D 8005 DN32 (SKE 3DC 100kW, 2xUNI, VTA372, pompy DN32 LFP)</t>
  </si>
  <si>
    <t>Kompania 3D 8044 DN32 (SKE 3DC 100kW, UNI, 2xVRG131, pompy DN32 LFP, siłownik ARA)</t>
  </si>
  <si>
    <t>Kompania 3D 8054 DN32 (SKE 3DC 100kW, UNI, VTA372, VRG131, pompy DN32 LFP, siłownik ARA)</t>
  </si>
  <si>
    <t>Kompania 3D 8055 DN32 (SKE 3DC 100kW, UNI, 2xVTA372, pompy DN32 LFP)</t>
  </si>
  <si>
    <t>Kompania 3D 8444 DN32 (SKE 3DC 100kW, 3 x VRG131, pompy DN32 LFP, siłownik ARA)</t>
  </si>
  <si>
    <t>Kompania 3D 8544 DN32 (SKE 3DC 100kW, VTA372, 2xVRG131, siłownik ARA, pompy DN32 LFP)</t>
  </si>
  <si>
    <t>Kompania 3D 8554 DN32 (SKE 3DC 100kW, 2x VTA372, VRG131, siłownik ARA, pompy DN32 LFP)</t>
  </si>
  <si>
    <t>Kompania 3D 8555 DN32 (SKE 3DC 100kW, 3 x VTA372, pompy DN32 LFP)</t>
  </si>
  <si>
    <t>Kompania 3D 9000 DN32 (SKE 3DC 100kW, 3 x grupa UNI, pompy DN32 Grundfos)</t>
  </si>
  <si>
    <t>Kompania 3D 9004 DN32 (SKE 3DC 100kW, 2xUNI, VRG131, pompy DN32 Grundfos, siłownik ARA)</t>
  </si>
  <si>
    <t>Kompania 3D 9005 DN32 (SKE 3DC 100kW, 2xUNI, VTA372, pompy DN32 Grundfos)</t>
  </si>
  <si>
    <t>Kompania 3D 9044 DN32 (SKE 3DC 100kW, UNI, 2xVRG131, pompy DN32 Grundfos, siłownik ARA)</t>
  </si>
  <si>
    <t>Kompania 3D 9054 DN32 (SKE 3DC 100kW, UNI, VTA372, VRG131, pompy DN32 Grundfos, siłownik ARA)</t>
  </si>
  <si>
    <t>Kompania 3D 9055 DN32 (SKE 3DC 100kW, UNI, 2xVTA372, pompy DN32 Grundfos)</t>
  </si>
  <si>
    <t>Kompania 3D 9444 DN32 (SKE 3DC 100kW, 3 x VRG131, pompy DN32 Grundfos, siłownik ARA)</t>
  </si>
  <si>
    <t>Kompania 3D 9544 DN32 (SKE 3DC 100kW, VTA372, 2xVRG131, siłownik ARA, pompy DN32 Grundfos)</t>
  </si>
  <si>
    <t>Kompania 3D 9554 DN32 (SKE 3DC 100kW, 2x VTA372, VRG131, siłownik ARA, pompy DN32 Grundfos)</t>
  </si>
  <si>
    <t>Kompania 3D 9555 DN32 (SKE 3DC 100kW, 3 x VTA372, pompy DN32 Grundfos)</t>
  </si>
  <si>
    <t>Sprzęgło hydrauliczne ocieplone SHE-PRO 2K do 70 kW, 32/80 EPP (kompatybilne z KRE PRO)</t>
  </si>
  <si>
    <t>Sprzęgło hydrauliczne ocieplone SHE-PRO 2K do 156 kW, 50/125 EPP (kompatybilne z KRE PRO)</t>
  </si>
  <si>
    <t>Moduł przekaźnikowy 6-elementowy</t>
  </si>
  <si>
    <t>5904378089986</t>
  </si>
  <si>
    <t>Pakiet c.w.u. (elektrozawór, przewód, dla LED i LCD powyżej 24kW)</t>
  </si>
  <si>
    <t>5905600753668</t>
  </si>
  <si>
    <t>5905600753675</t>
  </si>
  <si>
    <t>5905600753682</t>
  </si>
  <si>
    <t>5905600753699</t>
  </si>
  <si>
    <t>5905600753705</t>
  </si>
  <si>
    <t>5905600753712</t>
  </si>
  <si>
    <t>5905600753729</t>
  </si>
  <si>
    <t>5905600753736</t>
  </si>
  <si>
    <t>5905600753743</t>
  </si>
  <si>
    <t>5905600753750</t>
  </si>
  <si>
    <t>5905600753767</t>
  </si>
  <si>
    <t>5905600753774</t>
  </si>
  <si>
    <t>5905600753804</t>
  </si>
  <si>
    <t>5905600753811</t>
  </si>
  <si>
    <t>5905600753842</t>
  </si>
  <si>
    <t>5905600753859</t>
  </si>
  <si>
    <t>5905600753880</t>
  </si>
  <si>
    <t>5905600753897</t>
  </si>
  <si>
    <t>5905600753927</t>
  </si>
  <si>
    <t>5905600753934</t>
  </si>
  <si>
    <t>5905600753941</t>
  </si>
  <si>
    <t>5905600753958</t>
  </si>
  <si>
    <t>5905600753965</t>
  </si>
  <si>
    <t>5905600753972</t>
  </si>
  <si>
    <t>5905600753989</t>
  </si>
  <si>
    <t>5905600753996</t>
  </si>
  <si>
    <t>5905600754009</t>
  </si>
  <si>
    <t>5905600754016</t>
  </si>
  <si>
    <t>5905600754023</t>
  </si>
  <si>
    <t>5905600754030</t>
  </si>
  <si>
    <t>5905600754047</t>
  </si>
  <si>
    <t>5905600754054</t>
  </si>
  <si>
    <t>5905600754061</t>
  </si>
  <si>
    <t>5905600754078</t>
  </si>
  <si>
    <t>5905600754085</t>
  </si>
  <si>
    <t>5905600754092</t>
  </si>
  <si>
    <t>5905600754108</t>
  </si>
  <si>
    <t>5905600754115</t>
  </si>
  <si>
    <t>5905600754122</t>
  </si>
  <si>
    <t>5905600754139</t>
  </si>
  <si>
    <t>5905600754146</t>
  </si>
  <si>
    <t>5905600754153</t>
  </si>
  <si>
    <t>5905600754160</t>
  </si>
  <si>
    <t>5905600754177</t>
  </si>
  <si>
    <t>5905600754184</t>
  </si>
  <si>
    <t>5905600754191</t>
  </si>
  <si>
    <t>5905600754207</t>
  </si>
  <si>
    <t>5905600754214</t>
  </si>
  <si>
    <t>5905600754221</t>
  </si>
  <si>
    <t>5905600754238</t>
  </si>
  <si>
    <t>5905600754245</t>
  </si>
  <si>
    <t>5905600754252</t>
  </si>
  <si>
    <t>5905600754269</t>
  </si>
  <si>
    <t>5905600754276</t>
  </si>
  <si>
    <t>5905600754283</t>
  </si>
  <si>
    <t>5905600754290</t>
  </si>
  <si>
    <t>5905600754306</t>
  </si>
  <si>
    <t>5905600754313</t>
  </si>
  <si>
    <t>5905600754320</t>
  </si>
  <si>
    <t>5905600754337</t>
  </si>
  <si>
    <t>5905600754344</t>
  </si>
  <si>
    <t>5905600754351</t>
  </si>
  <si>
    <t>5905600754368</t>
  </si>
  <si>
    <t>5905600754375</t>
  </si>
  <si>
    <t>5905600754382</t>
  </si>
  <si>
    <t>5905600754399</t>
  </si>
  <si>
    <t>5905600754405</t>
  </si>
  <si>
    <t>5905600754412</t>
  </si>
  <si>
    <t>5905600754429</t>
  </si>
  <si>
    <t>5905600754436</t>
  </si>
  <si>
    <t>5905600754443</t>
  </si>
  <si>
    <t>5905600754450</t>
  </si>
  <si>
    <t>5905600754467</t>
  </si>
  <si>
    <t>5905600754474</t>
  </si>
  <si>
    <t>5905600754481</t>
  </si>
  <si>
    <t>5905600754498</t>
  </si>
  <si>
    <t>5905600754504</t>
  </si>
  <si>
    <t>5905600754511</t>
  </si>
  <si>
    <t>5905600754528</t>
  </si>
  <si>
    <t>5905600754535</t>
  </si>
  <si>
    <t>5905600754542</t>
  </si>
  <si>
    <t>5905600754559</t>
  </si>
  <si>
    <t>5905600754566</t>
  </si>
  <si>
    <t>5905600754573</t>
  </si>
  <si>
    <t>5905600754580</t>
  </si>
  <si>
    <t>5905600754597</t>
  </si>
  <si>
    <t>5905600754603</t>
  </si>
  <si>
    <t>5905600754610</t>
  </si>
  <si>
    <t>5905600754627</t>
  </si>
  <si>
    <t>5905600754634</t>
  </si>
  <si>
    <t>5905600754641</t>
  </si>
  <si>
    <t>5905600754658</t>
  </si>
  <si>
    <t>5905600754665</t>
  </si>
  <si>
    <t>5905600754672</t>
  </si>
  <si>
    <t xml:space="preserve">↓ Wybierz kod z listy ↓ </t>
  </si>
  <si>
    <t>Kompaktowy rozdzielacz KRE PRO 2D+, 125mm, 32/25 EPP</t>
  </si>
  <si>
    <t>Kompaktowy rozdzielacz KRE PRO 3D+, 125mm, 32/25 EPP</t>
  </si>
  <si>
    <t>Kompaktowy rozdzielacz KRE PRO 2D+, 125mm, 50/25 EPP</t>
  </si>
  <si>
    <t>Kompaktowy rozdzielacz KRE PRO 3D+, 125mm, 50/25 EPP</t>
  </si>
  <si>
    <t>Kompaktowy rozdzielacz KRE PRO 2D+, 125mm, 65/25 EPP</t>
  </si>
  <si>
    <t>Kompaktowy rozdzielacz KRE PRO 3D+, 125mm, 65/25 EPP</t>
  </si>
  <si>
    <t>Kompaktowy rozdzielacz KRE PRO 2D+, 125mm, 80/25 EPP</t>
  </si>
  <si>
    <t>Kompaktowy rozdzielacz KRE PRO 3D+, 125mm, 80/25 EPP</t>
  </si>
  <si>
    <t>Kompaktowy rozdzielacz KRE PRO 2D+, 125mm, 100/25 EPP</t>
  </si>
  <si>
    <t>Kompaktowy rozdzielacz KRE PRO 3D+, 125mm, 100/25 EPP</t>
  </si>
  <si>
    <t>Kompaktowy rozdzielacz KRE PRO 2D+, 125mm, 125/25 EPP</t>
  </si>
  <si>
    <t>Kompaktowy rozdzielacz KRE PRO 3D+, 125mm, 125/25 EPP</t>
  </si>
  <si>
    <t>Kompaktowy rozdzielacz KRE PRO 2K+, 250mm, 32/25 EPP</t>
  </si>
  <si>
    <t>Kompaktowy rozdzielacz KRE PRO 2K+, 250mm, 50/25 EPP</t>
  </si>
  <si>
    <t>Kompaktowy rozdzielacz KRE PRO 2K+, 250mm, 65/25 EPP</t>
  </si>
  <si>
    <t>Kompaktowy rozdzielacz KRE PRO 2K+, 250mm, 80/25 EPP</t>
  </si>
  <si>
    <t>Kompaktowy rozdzielacz KRE PRO 2K+, 190mm, 100/25 EPP</t>
  </si>
  <si>
    <t>Kompaktowy rozdzielacz KRE PRO 2K+, 190mm, 125/25 EPP</t>
  </si>
  <si>
    <t>Kompaktowy rozdzielacz KRE PRO 2D+, 125mm, 32/32 EPP</t>
  </si>
  <si>
    <t>Kompaktowy rozdzielacz KRE PRO 3D+, 125mm, 32/32 EPP</t>
  </si>
  <si>
    <t>Kompaktowy rozdzielacz KRE PRO 2D+, 125mm, 50/32 EPP</t>
  </si>
  <si>
    <t>Kompaktowy rozdzielacz KRE PRO 3D+, 125mm, 50/32 EPP</t>
  </si>
  <si>
    <t>Kompaktowy rozdzielacz KRE PRO 2D+, 125mm, 65/32 EPP</t>
  </si>
  <si>
    <t>Kompaktowy rozdzielacz KRE PRO 3D+, 125mm, 65/32 EPP</t>
  </si>
  <si>
    <t>Kompaktowy rozdzielacz KRE PRO 2D+, 125mm, 80/32 EPP</t>
  </si>
  <si>
    <t>Kompaktowy rozdzielacz KRE PRO 3D+, 125mm, 80/32 EPP</t>
  </si>
  <si>
    <t>Kompaktowy rozdzielacz KRE PRO 2D+, 125mm, 100/32 EPP</t>
  </si>
  <si>
    <t>Kompaktowy rozdzielacz KRE PRO 3D+, 125mm, 100/32 EPP</t>
  </si>
  <si>
    <t>Kompaktowy rozdzielacz KRE PRO 2D+, 125mm, 125/32 EPP</t>
  </si>
  <si>
    <t>Kompaktowy rozdzielacz KRE PRO 3D+, 125mm, 125/32 EPP</t>
  </si>
  <si>
    <t>Kompaktowy rozdzielacz KRE PRO 2K+, 250mm, 32/32 EPP</t>
  </si>
  <si>
    <t>Kompaktowy rozdzielacz KRE PRO 2K+, 250mm, 50/32 EPP</t>
  </si>
  <si>
    <t>Kompaktowy rozdzielacz KRE PRO 2K+, 250mm, 65/32 EPP</t>
  </si>
  <si>
    <t>Kompaktowy rozdzielacz KRE PRO 2K+, 250mm, 80/32 EPP</t>
  </si>
  <si>
    <t>Kompaktowy rozdzielacz KRE PRO 2K+, 190mm, 100/32 EPP</t>
  </si>
  <si>
    <t>Kompaktowy rozdzielacz KRE PRO 2K+, 190mm, 125/32 EPP</t>
  </si>
  <si>
    <t>Kompaktowy rozdzielacz KRE PRO 2K+, 190mm, 100/40 EPP</t>
  </si>
  <si>
    <t>Kompaktowy rozdzielacz KRE PRO 2K+, 190mm, 125/40 EPP</t>
  </si>
  <si>
    <t>Kompaktowy rozdzielacz KRE PRO 2K+, 190mm, 100/50 EPP</t>
  </si>
  <si>
    <t>Kompaktowy rozdzielacz KRE PRO 2K+, 190mm, 125/50 EPP</t>
  </si>
  <si>
    <t>Kompaktowy rozdzielacz KRE 2D+ - uniwersalny 360°, 25/25 EPP</t>
  </si>
  <si>
    <t>Kompaktowy rozdzielacz KRE 2D+ - uniwersalny 360°, 32/25 EPP</t>
  </si>
  <si>
    <t>Eskadra PRO 3D 8000 (KRE 3D, 3 x UNI, pompy DN15 LFP)</t>
  </si>
  <si>
    <t>Eskadra PRO 3D 8003 (KRE 3D, 2 x UNI, z. mieszający termostatyczny, pompy DN15 LFP)</t>
  </si>
  <si>
    <t>Eskadra PRO 3D 8004 (KRE 3D, 2 x UNI, z. obrotowy z siłownikiem, pompy DN15 LFP)</t>
  </si>
  <si>
    <t>Eskadra PRO 3D 8033 (KRE 3D, UNI, 2 x z. mieszający termostatyczny, pompy DN15 LFP)</t>
  </si>
  <si>
    <t>Eskadra PRO 3D 8043 (KRE 3D, UNI, z. obrotowy z sił, z. miesz. termost., pompy DN15 LFP)</t>
  </si>
  <si>
    <t>Eskadra PRO 3D 8044 (KRE 3D, UNI, 2 x z. obrotowy z siłownikiem, pompy DN15 LFP)</t>
  </si>
  <si>
    <t>Eskadra PRO 3D 8333 (KRE 3D, 3 x z. mieszający termostatyczny, pompy DN15 LFP)</t>
  </si>
  <si>
    <t>Eskadra PRO 3D 8433 (KRE 3D, z. obrotowy z sił, 2 x z. miesz. termost., pompy DN15 LFP)</t>
  </si>
  <si>
    <t>Eskadra PRO 3D 8443 (KRE 3D, 2 x z. obrotowy z sił, z. miesz. termost., pompy DN15 LFP)</t>
  </si>
  <si>
    <t>Eskadra PRO 3D 8444 (KRE 3D, 3 x z. obrotowy z siłownikiem, pompy DN15 LFP)</t>
  </si>
  <si>
    <t>Eskadra PRO 3D 9000 (KRE 3D, 3 x UNI, pompy DN15 Grundfos)</t>
  </si>
  <si>
    <t>Eskadra PRO 3D 9003 (KRE 3D, 2 x UNI, z. mieszający termostatyczny, pompy DN15 Grundfos)</t>
  </si>
  <si>
    <t>Eskadra PRO 3D 9004 (KRE 3D, 2 x UNI, z. obrotowy z siłownikiem, pompy DN15 Grundfos)</t>
  </si>
  <si>
    <t>Eskadra PRO 3D 9033 (KRE 3D, UNI, 2 x z. mieszający termostatyczny, pompy DN15 Grundfos)</t>
  </si>
  <si>
    <t>Eskadra PRO 3D 9043 (KRE 3D, UNI, z. obrotowy z sił, z. miesz. termost., pompy DN15 Grundfos)</t>
  </si>
  <si>
    <t>Eskadra PRO 3D 9044 (KRE 3D, UNI, 2 x z. obrotowy z siłownikiem, pompy DN15 Grundfos)</t>
  </si>
  <si>
    <t>Eskadra PRO 3D 9333 (KRE 3D, 3 x z. mieszający termostatyczny, pompy DN15 Grundfos)</t>
  </si>
  <si>
    <t>Eskadra PRO 3D 9433 (KRE 3D, z. obrotowy z sił, 2 x z. miesz. termost., pompy DN15 Grundfos)</t>
  </si>
  <si>
    <t>Eskadra PRO 3D 9443 (KRE 3D, 2 x z. obrotowy z sił, z. miesz. termost., pompy DN15 Grundfos)</t>
  </si>
  <si>
    <t>Eskadra PRO 3D 9444 (KRE 3D, 3 x z. obrotowy z siłownikiem, pompy DN15 Grundfos)</t>
  </si>
  <si>
    <t>Szwadron PRO 3D 8000 (SKE 3DC 35 kW, 3 x UNI, pompy DN15 LFP)</t>
  </si>
  <si>
    <t>Szwadron PRO 3D 8003 (SKE 3DC 35 kW, 2 x UNI, z. mieszający termostatyczny, pompy DN15 LFP)</t>
  </si>
  <si>
    <t>Szwadron PRO 3D 8004 (SKE 3DC 35 kW, 2 x UNI, z. obrotowy z siłownikiem, pompy DN15 LFP)</t>
  </si>
  <si>
    <t>Szwadron PRO 3D 8033 (SKE 3DC 35 kW, UNI, 2 x z. mieszający termostatyczny, pompy DN15 LFP)</t>
  </si>
  <si>
    <t>Szwadron PRO 3D 8043 (SKE 3DC 35 kW, UNI, z. obrotowy z sił, z. miesz. termost., pompy DN15 LFP)</t>
  </si>
  <si>
    <t>Szwadron PRO 3D 8044 (SKE 3DC 35 kW, UNI, 2 x z. obrotowy z siłownikiem, pompy DN15 LFP)</t>
  </si>
  <si>
    <t>Szwadron PRO 3D 8333 (SKE 3DC 35 kW, 3 x z. mieszający termostatyczny, pompy DN15 LFP)</t>
  </si>
  <si>
    <t>Szwadron PRO 3D 8433 (SKE 3DC 35 kW, z. obrotowy z sił, 2 x z. miesz. termost., pompy DN15 LFP)</t>
  </si>
  <si>
    <t>Szwadron PRO 3D 8443 (SKE 3DC 35 kW, 2 x z. obrotowy z sił, z. miesz. termost., pompy DN15 LFP)</t>
  </si>
  <si>
    <t>Szwadron PRO 3D 8444 (SKE 3DC 35 kW, 3 x z. obrotowy z siłownikiem, pompy DN15 LFP)</t>
  </si>
  <si>
    <t>Szwadron PRO 3D 9000 (SKE 3DC 35 kW, 3 x UNI, pompy DN15 Grundfos)</t>
  </si>
  <si>
    <t>Szwadron PRO 3D 9003 (SKE 3DC 35 kW, 2 x UNI, z. mieszający termostatyczny, pompy DN15 Grundfos)</t>
  </si>
  <si>
    <t>Szwadron PRO 3D 9004 (SKE 3DC 35 kW, 2 x UNI, z. obrotowy z siłownikiem, pompy DN15 Grundfos)</t>
  </si>
  <si>
    <t>Szwadron PRO 3D 9033 (SKE 3DC 35 kW, UNI, 2 x z. mieszający termostatyczny, pompy DN15 Grundfos)</t>
  </si>
  <si>
    <t>Szwadron PRO 3D 9043 (SKE 3DC 35 kW, UNI, z. obrotowy z sił, z. miesz. termost., pompy DN15 Grundfos)</t>
  </si>
  <si>
    <t>Szwadron PRO 3D 9044 (SKE 3DC 35 kW, UNI, 2 x z. obrotowy z siłownikiem, pompy DN15 Grundfos)</t>
  </si>
  <si>
    <t>Szwadron PRO 3D 9333 (SKE 3DC 35 kW, 3 x z. mieszający termostatyczny, pompy DN15 Grundfos)</t>
  </si>
  <si>
    <t>Szwadron PRO 3D 9433 (SKE 3DC 35 kW, z. obrotowy z sił, 2 x z. miesz. termost., pompy DN15 Grundfos)</t>
  </si>
  <si>
    <t>Szwadron PRO 3D 9443 (SKE 3DC 35 kW, 2 x z. obrotowy z sił, z. miesz. termost., pompy DN15 Grundfos)</t>
  </si>
  <si>
    <t>Szwadron PRO 3D 9444 (SKE 3DC 35 kW, 3 x z. obrotowy z siłownikiem, pompy DN15 Grundfos)</t>
  </si>
  <si>
    <r>
      <t xml:space="preserve">Moduł Strzelec bez elementu grzejnego DN40, </t>
    </r>
    <r>
      <rPr>
        <b/>
        <sz val="12"/>
        <color rgb="FF1C9C2B"/>
        <rFont val="Calibri"/>
        <family val="2"/>
        <charset val="238"/>
      </rPr>
      <t>EKO</t>
    </r>
  </si>
  <si>
    <t xml:space="preserve">Sprzęgło-kolektor hydrauliczny SKE 2D 80 kW - uniwersalny 360°, 32/32 EPP </t>
  </si>
  <si>
    <t>Pakiet rozszerzający do SKE 2D+ i 2DC+ (pod trzeci obieg pompowy DN25)</t>
  </si>
  <si>
    <t>Pakiet rozszerzający do KRE 2D+ (pod trzeci obieg pompowy DN25)</t>
  </si>
  <si>
    <t>Kompaktowy rozdzielacz KRE 2D - uniwersalny 360°, 32/32 EPP</t>
  </si>
  <si>
    <r>
      <t xml:space="preserve">Rozdzielacz do grup pompowych RGP 2D+ 2-drogowy 25/25, </t>
    </r>
    <r>
      <rPr>
        <b/>
        <sz val="12"/>
        <color rgb="FF1C9C2B"/>
        <rFont val="Calibri"/>
        <family val="2"/>
        <charset val="238"/>
      </rPr>
      <t>EKO</t>
    </r>
  </si>
  <si>
    <t>Czujnik KTY 81-210, 120cm</t>
  </si>
  <si>
    <t>Czujnik KTY 81-210, 300cm</t>
  </si>
  <si>
    <r>
      <t xml:space="preserve">Moduł Strzelec PRO bez elementu grzejnego DN40,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</si>
  <si>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Sprzęgło hydrauliczne SHE do 28 kW, 25/50,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</si>
  <si>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Sprzęgło hydrauliczne SHE do 40 kW, 25/65,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</si>
  <si>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Sprzęgło hydrauliczne SHE do 70 kW, 32/80,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</si>
  <si>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Sprzęgło hydrauliczne SHE do 100 kW, 40/100,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</si>
  <si>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Sprzęgło hydrauliczne SHE do 115 kW, 50/100,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</si>
  <si>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Sprzęgło hydrauliczne SHE do 156 kW, 50/125, </t>
    </r>
    <r>
      <rPr>
        <b/>
        <sz val="12"/>
        <color rgb="FF1C9C2B"/>
        <rFont val="Calibri"/>
        <family val="2"/>
        <charset val="238"/>
      </rPr>
      <t>EKO</t>
    </r>
  </si>
  <si>
    <r>
      <t>Sprzęgło hydrauliczne ocieplone SHE-OC do 28 kW, 25/50, otulina solarna,</t>
    </r>
    <r>
      <rPr>
        <b/>
        <sz val="12"/>
        <color rgb="FF1C9C2B"/>
        <rFont val="Calibri"/>
        <family val="2"/>
        <charset val="238"/>
      </rPr>
      <t xml:space="preserve"> EKO</t>
    </r>
    <r>
      <rPr>
        <sz val="12"/>
        <color theme="4" tint="-0.499984740745262"/>
        <rFont val="Calibri"/>
        <family val="2"/>
        <charset val="238"/>
      </rPr>
      <t xml:space="preserve"> </t>
    </r>
  </si>
  <si>
    <r>
      <t>Sprzęgło hydrauliczne ocieplone SHE-CD Condens do 35 kW, 25/50 otulina solarna,</t>
    </r>
    <r>
      <rPr>
        <b/>
        <sz val="12"/>
        <color rgb="FF1C9C2B"/>
        <rFont val="Calibri"/>
        <family val="2"/>
        <charset val="238"/>
      </rPr>
      <t xml:space="preserve"> EKO</t>
    </r>
  </si>
  <si>
    <r>
      <t xml:space="preserve">Rozdzielacz do grup pompowych RGP 2D+ 2-drogowy 32/25,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</si>
  <si>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2D+ 2-drogowy 40/25, </t>
    </r>
    <r>
      <rPr>
        <b/>
        <sz val="12"/>
        <color rgb="FF1C9C2B"/>
        <rFont val="Calibri"/>
        <family val="2"/>
        <charset val="238"/>
      </rPr>
      <t>EKO</t>
    </r>
  </si>
  <si>
    <r>
      <t>Rozdzielacz do grup pompowych RGP 2D+ 2-drogowy 50/25,</t>
    </r>
    <r>
      <rPr>
        <b/>
        <sz val="12"/>
        <color rgb="FF1C9C2B"/>
        <rFont val="Calibri"/>
        <family val="2"/>
        <charset val="238"/>
      </rPr>
      <t xml:space="preserve"> EKO</t>
    </r>
  </si>
  <si>
    <r>
      <t>Rozdzielacz do grup pompowych RGP 3D+ 3-drogowy 25/25,</t>
    </r>
    <r>
      <rPr>
        <b/>
        <sz val="12"/>
        <color rgb="FF1C9C2B"/>
        <rFont val="Calibri"/>
        <family val="2"/>
        <charset val="238"/>
      </rPr>
      <t xml:space="preserve"> EKO</t>
    </r>
  </si>
  <si>
    <r>
      <t xml:space="preserve">Rozdzielacz do grup pompowych RGP 3D+ 3-drogowy 32/25,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</si>
  <si>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3D+ 3-drogowy 40/25,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</si>
  <si>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3D+ 3-drogowy 50/25,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</si>
  <si>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2D+ 2-drogowy 25/25 -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</si>
  <si>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2D+ 2-drogowy 32/25 -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</si>
  <si>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2D+ 2-drogowy 40/25 -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</si>
  <si>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2D+ 2-drogowy 50/25 -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</si>
  <si>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3D+ 3-drogowy 25/25 -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</si>
  <si>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3D+ 3-drogowy 32/25 -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</si>
  <si>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3D+ 3-drogowy 40/25 - ocieplony,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</si>
  <si>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Rozdzielacz do grup pompowych RGP 3D+ 3-drogowy 50/25 - ocieplony, </t>
    </r>
    <r>
      <rPr>
        <b/>
        <sz val="12"/>
        <color rgb="FF1C9C2B"/>
        <rFont val="Calibri"/>
        <family val="2"/>
        <charset val="238"/>
      </rPr>
      <t>EKO</t>
    </r>
  </si>
  <si>
    <t>Eskadra PRO 2D 050 (KRE 2D, 2 x UNI, pompy DN15 LFP)</t>
  </si>
  <si>
    <t>Eskadra PRO 2D 070 (KRE 2D, 2 x UNI, pompy DN15 Grundfos)</t>
  </si>
  <si>
    <t>Eskadra PRO 2D 350 (KRE 2D, UNI, z. mieszający termostatyczny, pompy DN15 LFP)</t>
  </si>
  <si>
    <t>Eskadra PRO 2D 353 (KRE 2D, 2 x z. mieszający termostatyczny, pompy DN15 LFP)</t>
  </si>
  <si>
    <t>Eskadra PRO 2D 370 (KRE 2D, UNI, z. mieszający termostatyczny, pompy DN15 Grundfos)</t>
  </si>
  <si>
    <t>Eskadra PRO 2D 373 (KRE 2D, 2 x z. mieszający termostatyczny, pompy DN15 Grundfos)</t>
  </si>
  <si>
    <t>Eskadra PRO 2D 364 (KRE 2D, z. mieszający termost., z. obrotowy z siłownikiem, pompy DN15 LFP)</t>
  </si>
  <si>
    <t>Eskadra PRO 2D 384 (KRE 2D, z. mieszający termost., z. obrotowy z siłownikiem, pompy DN15 Grundfos)</t>
  </si>
  <si>
    <t>Eskadra PRO 2D 460 (KRE 2D, UNI, z. obrotowy z siłownikiem, pompy DN15 LFP)</t>
  </si>
  <si>
    <t>Eskadra PRO 2D 464 (KRE 2D, 2 x z. obrotowy z siłownikiem, pompy DN15 LFP)</t>
  </si>
  <si>
    <t>Eskadra PRO 2D 480 (KRE 2D, UNI, z. obrotowy z siłownikiem, pompy DN15 Grundfos)</t>
  </si>
  <si>
    <t>Eskadra PRO 2D 484 (KRE 2D, 2 x z. obrotowy z siłownikiem, pompy DN15 Grundfos)</t>
  </si>
  <si>
    <t>Szwadron PRO 2D 070 (SKE 2DC 35 kW, 2 x UNI, pompy DN15 Grundfos)</t>
  </si>
  <si>
    <t>Szwadron PRO 2D 350 (SKE 2DC 35 kW, UNI, z. mieszający termostatyczny, pompy DN15 LFP)</t>
  </si>
  <si>
    <t>Szwadron PRO 2D 353 (SKE 2DC 35 kW, 2 x z. mieszający termostatyczny, pompy DN15 LFP)</t>
  </si>
  <si>
    <t>Szwadron PRO 2D 370 (SKE 2DC 35 kW, UNI, z. mieszający termostatyczny, pompy DN15 Grundfos)</t>
  </si>
  <si>
    <t>Szwadron PRO 2D 373 (SKE 2DC 35 kW, 2 x z. mieszający termostatyczny, pompy DN15 Grundfos)</t>
  </si>
  <si>
    <t>Szwadron PRO 2D 364 (SKE 2DC 35 kW, z. mieszający termost., z. obrotowy z siłownikiem, pompy DN15 LFP)</t>
  </si>
  <si>
    <t>Szwadron PRO 2D 384 (SKE 2DC 35 kW, z. mieszający termost., z. obrotowy z siłownikiem, pompy DN15 Grundfos)</t>
  </si>
  <si>
    <t>Szwadron PRO 2D 460 (SKE 2DC 35 kW, UNI, z. obrotowy z siłownikiem, pompy DN15 LFP)</t>
  </si>
  <si>
    <t>Szwadron PRO 2D 464 (SKE 2DC 35 kW, 2 x z. obrotowy z siłownikiem, pompy DN15 LFP)</t>
  </si>
  <si>
    <t>Szwadron PRO 2D 480 (SKE 2DC 35 kW, UNI, z. obrotowy z siłownikiem, pompy DN15 Grundfos)</t>
  </si>
  <si>
    <t>Szwadron PRO 2D 484 (SKE 2DC 35 kW, 2 x z. obrotowy z siłownikiem, pompy DN15 Grundfos)</t>
  </si>
  <si>
    <t>Szwadron PRO 2D 050 (SKE 2DC 35 kW, 2 x UNI, pompy DN15 LFP)</t>
  </si>
  <si>
    <t>Sprzęgło hydrauliczne ocieplone SHE-CD Condens do 35 kW, 25/50 otulina solarna, EKO</t>
  </si>
  <si>
    <t>Moduł Strzelec bez elementu grzejnego DN40, EKO</t>
  </si>
  <si>
    <t>Moduł Strzelec PRO bez elementu grzejnego DN40, EKO</t>
  </si>
  <si>
    <t>Sprzęgło hydrauliczne SHE do 28 kW, 25/50, EKO</t>
  </si>
  <si>
    <t>Sprzęgło hydrauliczne SHE do 40 kW, 25/65, EKO</t>
  </si>
  <si>
    <t>Sprzęgło hydrauliczne SHE do 70 kW, 32/80, EKO</t>
  </si>
  <si>
    <t>Sprzęgło hydrauliczne SHE do 100 kW, 40/100, EKO</t>
  </si>
  <si>
    <t>Sprzęgło hydrauliczne SHE do 115 kW, 50/100, EKO</t>
  </si>
  <si>
    <t>Sprzęgło hydrauliczne SHE do 156 kW, 50/125, EKO</t>
  </si>
  <si>
    <t xml:space="preserve">Sprzęgło hydrauliczne ocieplone SHE-OC do 28 kW, 25/50, otulina solarna, EKO </t>
  </si>
  <si>
    <t>Rozdzielacz do grup pompowych RGP 2D+ 2-drogowy 25/25, EKO</t>
  </si>
  <si>
    <t>Rozdzielacz do grup pompowych RGP 2D+ 2-drogowy 32/25, EKO</t>
  </si>
  <si>
    <t>Rozdzielacz do grup pompowych RGP 2D+ 2-drogowy 40/25, EKO</t>
  </si>
  <si>
    <t>Rozdzielacz do grup pompowych RGP 2D+ 2-drogowy 50/25, EKO</t>
  </si>
  <si>
    <t>Rozdzielacz do grup pompowych RGP 3D+ 3-drogowy 25/25, EKO</t>
  </si>
  <si>
    <t>Rozdzielacz do grup pompowych RGP 3D+ 3-drogowy 32/25, EKO</t>
  </si>
  <si>
    <t>Rozdzielacz do grup pompowych RGP 3D+ 3-drogowy 40/25, EKO</t>
  </si>
  <si>
    <t>Rozdzielacz do grup pompowych RGP 3D+ 3-drogowy 50/25, EKO</t>
  </si>
  <si>
    <t>Rozdzielacz do grup pompowych RGP 2D+ 2-drogowy 25/25 - ocieplony, EKO</t>
  </si>
  <si>
    <t>Rozdzielacz do grup pompowych RGP 2D+ 2-drogowy 32/25 - ocieplony, EKO</t>
  </si>
  <si>
    <t>Rozdzielacz do grup pompowych RGP 2D+ 2-drogowy 40/25 - ocieplony, EKO</t>
  </si>
  <si>
    <t>Rozdzielacz do grup pompowych RGP 2D+ 2-drogowy 50/25 - ocieplony, EKO</t>
  </si>
  <si>
    <t>Rozdzielacz do grup pompowych RGP 3D+ 3-drogowy 25/25 - ocieplony, EKO</t>
  </si>
  <si>
    <t>Rozdzielacz do grup pompowych RGP 3D+ 3-drogowy 32/25 - ocieplony, EKO</t>
  </si>
  <si>
    <t>Rozdzielacz do grup pompowych RGP 3D+ 3-drogowy 40/25 - ocieplony, EKO</t>
  </si>
  <si>
    <t>Rozdzielacz do grup pompowych RGP 3D+ 3-drogowy 50/25 - ocieplony, EKO</t>
  </si>
  <si>
    <t>Sprzęgło hydrauliczne ocieplone SHE-CDI Condens Inox do 55 kW, 25/65 EPP</t>
  </si>
  <si>
    <t>Sprzęgło hydrauliczne ocieplone SHE-CDI Condens Inox do 90 kW, 32/80 EPP</t>
  </si>
  <si>
    <t>Sprzęgło hydrauliczne ocieplone SHE-CDI Condens Inox do 135 kW, 40/100 EPP</t>
  </si>
  <si>
    <t>Sprzęgło hydrauliczne ocieplone SHE-CDI Condens Inox do 210 kW, 50/125 EPP</t>
  </si>
  <si>
    <t>Dozownik chemiczny PRO 1,3 l, 32/80</t>
  </si>
  <si>
    <t>Dozownik chemiczny PRO 4 l, 50/125</t>
  </si>
  <si>
    <t>Dozownik chemiczny PRO 1,3 l, 32/80 EPP</t>
  </si>
  <si>
    <t>Dozownik chemiczny PRO 4 l, 50/125 EPP</t>
  </si>
  <si>
    <t>5905600754696</t>
  </si>
  <si>
    <t>5905600754702</t>
  </si>
  <si>
    <t>5905600754719</t>
  </si>
  <si>
    <t>5905600754726</t>
  </si>
  <si>
    <t>Sprzęgło hydrauliczne ocieplone SHE-OC do 40 kW, 25/65 EPP, SMART</t>
  </si>
  <si>
    <t>Sprzęgło hydrauliczne ocieplone SHE-OC do 70 kW, 32/80 EPP, SMART</t>
  </si>
  <si>
    <t>Sprzęgło hydrauliczne ocieplone SHE-OC do 100 kW, 40/100 EPP, SMART</t>
  </si>
  <si>
    <t>Sprzęgło hydrauliczne ocieplone SHE-OC do 115 kW, 50/100 EPP, SMART</t>
  </si>
  <si>
    <t>Sprzęgło hydrauliczne ocieplone SHE-OC do 156 kW, 50/125 EPP, SMART</t>
  </si>
  <si>
    <t>Sprzęgło-kolektor hydrauliczny SKE 2DC+ Condens 55 kW - uniwersalny 360°, 25/25 EPP, SMART</t>
  </si>
  <si>
    <t>Sprzęgło-kolektor hydrauliczny SKE 2DC+ Condens 90 kW - uniwersalny 360°, 32/25 EPP, SMART</t>
  </si>
  <si>
    <t>Sprzęgło-kolektor hydrauliczny SKE 2DC Condens 100 kW - uniwersalny 360°, 32/32 EPP, SMART</t>
  </si>
  <si>
    <t>Sprzęgło-kolektor hydrauliczny SKE 3DC Condens 55 kW - uniwersalny 360°, 25/25 EPP, SMART</t>
  </si>
  <si>
    <t>Sprzęgło-kolektor hydrauliczny SKE 3DC Condens 90 kW - uniwersalny 360°, 32/25 EPP, SMART</t>
  </si>
  <si>
    <t>Sprzęgło-kolektor hydrauliczny SKE 3DC Condens 100 kW - uniwersalny 360°, 32/32 EPP, SMART</t>
  </si>
  <si>
    <t>Sprzęgło-kolektor hydrauliczny SKE 4DC Condens 55 kW - uniwersalny 360°, 25/25 EPP, SMART</t>
  </si>
  <si>
    <t>Sprzęgło-kolektor hydrauliczny SKE 4DC Condens 90 kW - uniwersalny 360°, 32/25 EPP, SMART</t>
  </si>
  <si>
    <t>Sprzęgło-kolektor hydrauliczny SKE 4DC Condens 100 kW - uniwersalny 360°, 32/32 EPP, SMART</t>
  </si>
  <si>
    <t>Sprzęgło hydrauliczne ocieplone SHE-PRO do 70 kW, 32/80 EPP, SMART (kompatybilne z KRE PRO)</t>
  </si>
  <si>
    <t>Sprzęgło hydrauliczne ocieplone SHE-PRO do 156 kW, 50/125 EPP, SMART (kompatybilne z KRE PRO)</t>
  </si>
  <si>
    <t>Zestawy mieszające Eskadra PRO</t>
  </si>
  <si>
    <t xml:space="preserve">Zestawy mieszające Drużyna </t>
  </si>
  <si>
    <t>Zestawy mieszające Pluton</t>
  </si>
  <si>
    <t>Zestawy mieszające Szwadron PRO</t>
  </si>
  <si>
    <t>Zestawy mieszające Brygada i Brygada PRO</t>
  </si>
  <si>
    <t>Zestawy mieszające Kompania, Kompania PRO i Kompania DN32</t>
  </si>
  <si>
    <t>Elterm - cennik katalogowy 2025.07</t>
  </si>
  <si>
    <t>Drużyna 2D+ 000 (SKE 2D+ 40kW , 2 x UNI, bez EPP), EKO</t>
  </si>
  <si>
    <t>Drużyna 2D+ 050 (SKE 2D+ 40kW , 2 x UNI, pompa DN25 LFP, bez EPP), EKO</t>
  </si>
  <si>
    <t>Drużyna 2D+ 070 (SKE 2D+ 40kW , 2 x UNI, pompa DN25 Grundfos, bez EPP), EKO</t>
  </si>
  <si>
    <t>Drużyna 2D+ 300 (SKE 2D+ 40kW , UNI, grupa z. mieszający termost. VTA 322, bez EPP), EKO</t>
  </si>
  <si>
    <t>Drużyna 2D+ 350 (SKE 2D+ 40kW , UNI, grupa z. mieszający termost. VTA 322, pompy DN25 LFP, bez EPP), EKO</t>
  </si>
  <si>
    <t>Drużyna 2D+ 370 (SKE 2D+ 40kW , UNI, grupa z. mieszający termost. VTA 322, pompy DN25 Grundfos, bez EPP), EKO</t>
  </si>
  <si>
    <t>Drużyna 2D+ 410 (SKE 2D+ 40kW , UNI, grupa z. obrotowy z siłownikiem, bez EPP), EKO</t>
  </si>
  <si>
    <t>Drużyna 2D+ 460 (SKE 2D+ 40kW , UNI, grupa z. obrotowy z siłownikiem, pompy DN25 LFP, bez EPP), EKO</t>
  </si>
  <si>
    <t>Drużyna 2D+ 480 (SKE 2D+ 40kW , UNI, grupa z. obrotowy z siłownikiem, pompy DN25 Grundfos, bez EPP), EKO</t>
  </si>
  <si>
    <t>Drużyna 2D+ 500 (SKE 2D+ 40kW , UNI, grupa z. mieszający termost. VTA 372, bez EPP), EKO</t>
  </si>
  <si>
    <t>Drużyna 2D+ 550 (SKE 2D+ 40kW , UNI, grupa z. mieszający termost. VTA 372, pompy DN25 LFP, bez EPP), EKO</t>
  </si>
  <si>
    <t>Drużyna 2D+ 570 (SKE 2D+ 40kW , UNI, grupa z. mieszający termost. VTA 372, pompy DN25 Grundfos, bez EPP), EKO</t>
  </si>
  <si>
    <t>Sprzęgło hydrauliczne ocieplone SHE-OC do 225 kW, 65/150 EPP</t>
  </si>
  <si>
    <t>Sprzęgło hydrauliczne ocieplone SHE-CD Condens do 300 kW, 65/150 EPP</t>
  </si>
  <si>
    <t>Kocioł elektryczny Podchorąży 6/4 kW - zasobnik 40l - podstawowa seria LED</t>
  </si>
  <si>
    <t>Kocioł elektryczny Podchorąży 9 kW - zasobnik 40l - podstawowa seria LED</t>
  </si>
  <si>
    <t>Kocioł elektryczny Podchorąży 12 kW - zasobnik 40l - podstawowa seria LED</t>
  </si>
  <si>
    <t>Kocioł elektryczny Podporucznik 6/4 kW - zasobnik 40l - zaawansowana seria LCD</t>
  </si>
  <si>
    <t>Kocioł elektryczny Podporucznik  9 kW - zasobnik 40l - zaawansowana seria LCD</t>
  </si>
  <si>
    <t>Kocioł elektryczny Podporucznik  12 kW - zasobnik 40l - zaawansowana seria LCD</t>
  </si>
  <si>
    <r>
      <t xml:space="preserve">Drużyna 2D+ 000 (SKE 2D+ 40kW , 2 x UNI, bez EPP), </t>
    </r>
    <r>
      <rPr>
        <b/>
        <sz val="12"/>
        <color rgb="FF1C9C2B"/>
        <rFont val="Calibri"/>
        <family val="2"/>
        <charset val="238"/>
      </rPr>
      <t>EKO</t>
    </r>
    <r>
      <rPr>
        <sz val="12"/>
        <color theme="4" tint="-0.499984740745262"/>
        <rFont val="Calibri"/>
        <family val="2"/>
        <charset val="238"/>
      </rPr>
      <t xml:space="preserve"> </t>
    </r>
  </si>
  <si>
    <r>
      <t xml:space="preserve">Drużyna 2D+ 050 (SKE 2D+ 40kW , 2 x UNI, pompa DN25 LFP,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</si>
  <si>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2D+ 070 (SKE 2D+ 40kW , 2 x UNI, pompa DN25 Grundfos,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</si>
  <si>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2D+ 300 (SKE 2D+ 40kW , UNI, grupa z. mieszający termost. VTA 322,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</si>
  <si>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2D+ 350 (SKE 2D+ 40kW , UNI, grupa z. mieszający termost. VTA 322, pompy DN25 LFP,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</si>
  <si>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2D+ 370 (SKE 2D+ 40kW , UNI, grupa z. mieszający termost. VTA 322, pompy DN25 Grundfos,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</si>
  <si>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2D+ 410 (SKE 2D+ 40kW , UNI, grupa z. obrotowy z siłownikiem,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</si>
  <si>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2D+ 460 (SKE 2D+ 40kW , UNI, grupa z. obrotowy z siłownikiem, pompy DN25 LFP,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</si>
  <si>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2D+ 480 (SKE 2D+ 40kW , UNI, grupa z. obrotowy z siłownikiem, pompy DN25 Grundfos,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</si>
  <si>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2D+ 500 (SKE 2D+ 40kW , UNI, grupa z. mieszający termost. VTA 372,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</si>
  <si>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2D+ 550 (SKE 2D+ 40kW , UNI, grupa z. mieszający termost. VTA 372, pompy DN25 LFP, bez EPP), </t>
    </r>
    <r>
      <rPr>
        <b/>
        <sz val="12"/>
        <color rgb="FF1C9C2B"/>
        <rFont val="Calibri"/>
        <family val="2"/>
        <charset val="238"/>
      </rPr>
      <t>EKO</t>
    </r>
  </si>
  <si>
    <r>
      <t xml:space="preserve">Drużyna 2D+ 570 (SKE 2D+ 40kW , UNI, grupa z. mieszający termost. VTA 372, pompy DN25 Grundfos, bez EPP), </t>
    </r>
    <r>
      <rPr>
        <b/>
        <sz val="12"/>
        <color rgb="FF1C9C2B"/>
        <rFont val="Calibri"/>
        <family val="2"/>
        <charset val="238"/>
      </rPr>
      <t>EKO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</si>
</sst>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z_ł_-;\-* #,##0.0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28"/>
      <color theme="4" tint="-0.499984740745262"/>
      <name val="Calibri"/>
      <family val="2"/>
      <charset val="238"/>
    </font>
    <font>
      <b/>
      <sz val="14"/>
      <color theme="4" tint="-0.499984740745262"/>
      <name val="Bahnschrift Light"/>
      <family val="2"/>
      <charset val="238"/>
    </font>
    <font>
      <sz val="11"/>
      <color theme="1"/>
      <name val="Calibri"/>
      <family val="2"/>
      <scheme val="minor"/>
    </font>
    <font>
      <b/>
      <sz val="12"/>
      <color rgb="FF1C9C2B"/>
      <name val="Calibri"/>
      <family val="2"/>
      <charset val="238"/>
    </font>
    <font>
      <sz val="12"/>
      <color theme="3" tint="-0.499984740745262"/>
      <name val="Calibri"/>
      <family val="2"/>
      <charset val="238"/>
    </font>
    <font>
      <sz val="8"/>
      <name val="Calibri"/>
      <family val="2"/>
      <scheme val="minor"/>
    </font>
    <font>
      <sz val="12"/>
      <color rgb="FF00206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1C9C2B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6" fillId="0" borderId="0" xfId="2" applyFont="1" applyAlignment="1">
      <alignment vertical="center"/>
    </xf>
    <xf numFmtId="3" fontId="5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0" fontId="5" fillId="0" borderId="1" xfId="2" quotePrefix="1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1" xfId="2" quotePrefix="1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3" fontId="11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6" fillId="0" borderId="1" xfId="2" quotePrefix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1" fontId="5" fillId="0" borderId="1" xfId="2" applyNumberFormat="1" applyFont="1" applyBorder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0" fontId="4" fillId="3" borderId="0" xfId="0" applyFont="1" applyFill="1"/>
    <xf numFmtId="0" fontId="5" fillId="3" borderId="0" xfId="1" applyFont="1" applyFill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3" fontId="5" fillId="0" borderId="2" xfId="2" applyNumberFormat="1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3" fontId="5" fillId="0" borderId="3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12" fillId="0" borderId="2" xfId="2" applyFont="1" applyBorder="1" applyAlignment="1">
      <alignment vertical="center"/>
    </xf>
    <xf numFmtId="3" fontId="11" fillId="0" borderId="2" xfId="2" applyNumberFormat="1" applyFont="1" applyBorder="1" applyAlignment="1">
      <alignment horizontal="center" vertical="center"/>
    </xf>
    <xf numFmtId="1" fontId="12" fillId="0" borderId="2" xfId="2" applyNumberFormat="1" applyFont="1" applyBorder="1" applyAlignment="1">
      <alignment horizontal="center" vertical="center"/>
    </xf>
    <xf numFmtId="0" fontId="5" fillId="0" borderId="0" xfId="2" quotePrefix="1" applyFont="1" applyAlignment="1">
      <alignment horizontal="center" vertical="center"/>
    </xf>
    <xf numFmtId="0" fontId="16" fillId="0" borderId="0" xfId="2" quotePrefix="1" applyFont="1" applyAlignment="1">
      <alignment horizontal="center" vertical="center"/>
    </xf>
    <xf numFmtId="3" fontId="4" fillId="0" borderId="0" xfId="0" applyNumberFormat="1" applyFont="1"/>
    <xf numFmtId="3" fontId="11" fillId="0" borderId="0" xfId="2" applyNumberFormat="1" applyFont="1" applyAlignment="1">
      <alignment horizontal="center" vertical="center"/>
    </xf>
    <xf numFmtId="0" fontId="16" fillId="0" borderId="2" xfId="2" quotePrefix="1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/>
    </xf>
    <xf numFmtId="1" fontId="6" fillId="4" borderId="1" xfId="2" applyNumberFormat="1" applyFont="1" applyFill="1" applyBorder="1" applyAlignment="1">
      <alignment horizontal="center" vertical="center"/>
    </xf>
    <xf numFmtId="1" fontId="6" fillId="0" borderId="1" xfId="2" applyNumberFormat="1" applyFont="1" applyBorder="1" applyAlignment="1">
      <alignment vertical="center"/>
    </xf>
    <xf numFmtId="1" fontId="8" fillId="0" borderId="4" xfId="0" applyNumberFormat="1" applyFont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14" fillId="3" borderId="0" xfId="2" applyFont="1" applyFill="1" applyAlignment="1">
      <alignment horizontal="center" vertical="center"/>
    </xf>
    <xf numFmtId="0" fontId="9" fillId="3" borderId="0" xfId="0" applyFont="1" applyFill="1"/>
    <xf numFmtId="0" fontId="13" fillId="0" borderId="0" xfId="2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8">
    <cellStyle name="Dziesiętny 2" xfId="7" xr:uid="{A8F33A1D-BB06-46CE-8080-D3B0A5FC8A65}"/>
    <cellStyle name="Normal 2" xfId="1" xr:uid="{00000000-0005-0000-0000-000000000000}"/>
    <cellStyle name="Normal 3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5" xr:uid="{DFAC164F-AE79-49D5-A2DB-4D90DE8DBD6E}"/>
    <cellStyle name="Procentowy 2" xfId="6" xr:uid="{FCA57D0E-114B-4041-80F6-B11663CB1E1D}"/>
  </cellStyles>
  <dxfs count="0"/>
  <tableStyles count="0" defaultTableStyle="TableStyleMedium9" defaultPivotStyle="PivotStyleLight16"/>
  <colors>
    <mruColors>
      <color rgb="FF1C9C2B"/>
      <color rgb="FF167C22"/>
      <color rgb="FF115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8"/>
  <sheetViews>
    <sheetView showGridLines="0" tabSelected="1" view="pageBreakPreview" zoomScale="80" zoomScaleNormal="100" zoomScaleSheetLayoutView="80" workbookViewId="0">
      <pane ySplit="4" topLeftCell="A5" activePane="bottomLeft" state="frozen"/>
      <selection pane="bottomLeft" activeCell="C263" sqref="C263"/>
    </sheetView>
  </sheetViews>
  <sheetFormatPr defaultColWidth="8.85546875" defaultRowHeight="15.75" x14ac:dyDescent="0.25"/>
  <cols>
    <col min="1" max="1" width="0.85546875" style="1" customWidth="1"/>
    <col min="2" max="2" width="22.7109375" style="1" bestFit="1" customWidth="1"/>
    <col min="3" max="3" width="101.85546875" style="1" customWidth="1"/>
    <col min="4" max="4" width="15.42578125" style="1" customWidth="1"/>
    <col min="5" max="5" width="17.85546875" style="1" customWidth="1"/>
    <col min="6" max="16384" width="8.85546875" style="1"/>
  </cols>
  <sheetData>
    <row r="1" spans="2:5" ht="15.6" customHeight="1" x14ac:dyDescent="0.25">
      <c r="B1" s="72" t="s">
        <v>1662</v>
      </c>
      <c r="C1" s="72"/>
      <c r="D1" s="72"/>
      <c r="E1" s="72"/>
    </row>
    <row r="2" spans="2:5" ht="15.6" customHeight="1" x14ac:dyDescent="0.25">
      <c r="B2" s="72"/>
      <c r="C2" s="72"/>
      <c r="D2" s="72"/>
      <c r="E2" s="72"/>
    </row>
    <row r="3" spans="2:5" ht="15.6" customHeight="1" x14ac:dyDescent="0.25">
      <c r="B3" s="72"/>
      <c r="C3" s="72"/>
      <c r="D3" s="72"/>
      <c r="E3" s="72"/>
    </row>
    <row r="4" spans="2:5" ht="15.6" customHeight="1" x14ac:dyDescent="0.25">
      <c r="B4" s="72"/>
      <c r="C4" s="72"/>
      <c r="D4" s="72"/>
      <c r="E4" s="72"/>
    </row>
    <row r="5" spans="2:5" ht="15.6" customHeight="1" x14ac:dyDescent="0.25">
      <c r="B5" s="61" t="s">
        <v>1463</v>
      </c>
      <c r="C5" s="61" t="s">
        <v>241</v>
      </c>
      <c r="D5" s="61" t="s">
        <v>190</v>
      </c>
      <c r="E5" s="61" t="s">
        <v>0</v>
      </c>
    </row>
    <row r="6" spans="2:5" ht="15.6" customHeight="1" x14ac:dyDescent="0.25">
      <c r="B6" s="62">
        <v>432055</v>
      </c>
      <c r="C6" s="63" t="str">
        <f>INDEX(C12:C1487,MATCH($B$6,$B12:$B1487,0),1)</f>
        <v>Sprzęgło-kolektor hydrauliczny SKE 2DC+ Condens 55 kW - uniwersalny 360°, 25/25 EPP, SMART</v>
      </c>
      <c r="D6" s="62">
        <f>INDEX(D12:D1487,MATCH($B$6,$B12:$B1487,0),1)</f>
        <v>749</v>
      </c>
      <c r="E6" s="64" t="str">
        <f>INDEX(E12:E1487,MATCH($B$6,$B12:$B1487,0),1)</f>
        <v>5904378084608</v>
      </c>
    </row>
    <row r="7" spans="2:5" ht="15.6" customHeight="1" x14ac:dyDescent="0.25">
      <c r="B7" s="60"/>
      <c r="C7" s="2"/>
      <c r="D7" s="60"/>
      <c r="E7" s="4"/>
    </row>
    <row r="8" spans="2:5" ht="15.6" customHeight="1" x14ac:dyDescent="0.25">
      <c r="B8" s="70" t="s">
        <v>760</v>
      </c>
      <c r="C8" s="71"/>
      <c r="D8" s="71"/>
      <c r="E8" s="71"/>
    </row>
    <row r="9" spans="2:5" ht="18.600000000000001" customHeight="1" x14ac:dyDescent="0.25">
      <c r="B9" s="71"/>
      <c r="C9" s="71"/>
      <c r="D9" s="71"/>
      <c r="E9" s="71"/>
    </row>
    <row r="10" spans="2:5" x14ac:dyDescent="0.25">
      <c r="B10" s="54"/>
    </row>
    <row r="11" spans="2:5" s="38" customFormat="1" ht="18.600000000000001" customHeight="1" x14ac:dyDescent="0.25">
      <c r="B11" s="39" t="s">
        <v>240</v>
      </c>
      <c r="C11" s="39" t="s">
        <v>241</v>
      </c>
      <c r="D11" s="44" t="s">
        <v>190</v>
      </c>
      <c r="E11" s="39" t="s">
        <v>0</v>
      </c>
    </row>
    <row r="12" spans="2:5" ht="18.600000000000001" customHeight="1" x14ac:dyDescent="0.25">
      <c r="B12" s="5">
        <v>100003</v>
      </c>
      <c r="C12" s="6" t="s">
        <v>1315</v>
      </c>
      <c r="D12" s="7">
        <v>599</v>
      </c>
      <c r="E12" s="8">
        <v>5904378086770</v>
      </c>
    </row>
    <row r="13" spans="2:5" ht="18.600000000000001" customHeight="1" x14ac:dyDescent="0.25">
      <c r="B13" s="29">
        <v>104040</v>
      </c>
      <c r="C13" s="6" t="s">
        <v>1076</v>
      </c>
      <c r="D13" s="7">
        <v>629</v>
      </c>
      <c r="E13" s="8"/>
    </row>
    <row r="14" spans="2:5" ht="18.600000000000001" customHeight="1" x14ac:dyDescent="0.25">
      <c r="B14" s="5"/>
      <c r="C14" s="6"/>
      <c r="D14" s="7"/>
      <c r="E14" s="8"/>
    </row>
    <row r="15" spans="2:5" ht="18.600000000000001" customHeight="1" x14ac:dyDescent="0.25">
      <c r="B15" s="5">
        <v>264003</v>
      </c>
      <c r="C15" s="6" t="s">
        <v>939</v>
      </c>
      <c r="D15" s="7">
        <v>2749</v>
      </c>
      <c r="E15" s="8" t="s">
        <v>952</v>
      </c>
    </row>
    <row r="16" spans="2:5" ht="18.600000000000001" customHeight="1" x14ac:dyDescent="0.25">
      <c r="B16" s="5">
        <v>264006</v>
      </c>
      <c r="C16" s="6" t="s">
        <v>797</v>
      </c>
      <c r="D16" s="7">
        <v>2849</v>
      </c>
      <c r="E16" s="8">
        <v>5904378083304</v>
      </c>
    </row>
    <row r="17" spans="2:5" ht="18.600000000000001" customHeight="1" x14ac:dyDescent="0.25">
      <c r="B17" s="5">
        <v>264009</v>
      </c>
      <c r="C17" s="6" t="s">
        <v>798</v>
      </c>
      <c r="D17" s="7">
        <v>2849</v>
      </c>
      <c r="E17" s="8">
        <v>5904378083311</v>
      </c>
    </row>
    <row r="18" spans="2:5" ht="18.600000000000001" customHeight="1" x14ac:dyDescent="0.25">
      <c r="B18" s="5">
        <v>264012</v>
      </c>
      <c r="C18" s="6" t="s">
        <v>799</v>
      </c>
      <c r="D18" s="7">
        <v>2949</v>
      </c>
      <c r="E18" s="8">
        <v>5904378083328</v>
      </c>
    </row>
    <row r="19" spans="2:5" ht="18.600000000000001" customHeight="1" x14ac:dyDescent="0.25">
      <c r="B19" s="12"/>
      <c r="C19" s="13"/>
      <c r="D19" s="14"/>
      <c r="E19" s="15"/>
    </row>
    <row r="20" spans="2:5" ht="18.600000000000001" customHeight="1" x14ac:dyDescent="0.25">
      <c r="B20" s="5">
        <v>122006</v>
      </c>
      <c r="C20" s="6" t="s">
        <v>436</v>
      </c>
      <c r="D20" s="27">
        <v>3199</v>
      </c>
      <c r="E20" s="8" t="s">
        <v>199</v>
      </c>
    </row>
    <row r="21" spans="2:5" ht="18.600000000000001" customHeight="1" x14ac:dyDescent="0.25">
      <c r="B21" s="5">
        <v>122009</v>
      </c>
      <c r="C21" s="6" t="s">
        <v>316</v>
      </c>
      <c r="D21" s="27">
        <v>3199</v>
      </c>
      <c r="E21" s="8" t="s">
        <v>200</v>
      </c>
    </row>
    <row r="22" spans="2:5" ht="18.600000000000001" customHeight="1" x14ac:dyDescent="0.25">
      <c r="B22" s="5">
        <v>122012</v>
      </c>
      <c r="C22" s="6" t="s">
        <v>317</v>
      </c>
      <c r="D22" s="27">
        <v>3199</v>
      </c>
      <c r="E22" s="8" t="s">
        <v>201</v>
      </c>
    </row>
    <row r="23" spans="2:5" ht="18.600000000000001" customHeight="1" x14ac:dyDescent="0.25">
      <c r="B23" s="5">
        <v>122015</v>
      </c>
      <c r="C23" s="6" t="s">
        <v>318</v>
      </c>
      <c r="D23" s="27">
        <v>3299</v>
      </c>
      <c r="E23" s="8" t="s">
        <v>202</v>
      </c>
    </row>
    <row r="24" spans="2:5" ht="18.600000000000001" customHeight="1" x14ac:dyDescent="0.25">
      <c r="B24" s="5">
        <v>122018</v>
      </c>
      <c r="C24" s="6" t="s">
        <v>319</v>
      </c>
      <c r="D24" s="27">
        <v>3299</v>
      </c>
      <c r="E24" s="8" t="s">
        <v>203</v>
      </c>
    </row>
    <row r="25" spans="2:5" ht="18.600000000000001" customHeight="1" x14ac:dyDescent="0.25">
      <c r="B25" s="5">
        <v>122024</v>
      </c>
      <c r="C25" s="6" t="s">
        <v>320</v>
      </c>
      <c r="D25" s="27">
        <v>3299</v>
      </c>
      <c r="E25" s="8" t="s">
        <v>204</v>
      </c>
    </row>
    <row r="26" spans="2:5" ht="18.600000000000001" customHeight="1" x14ac:dyDescent="0.25">
      <c r="B26" s="5"/>
      <c r="C26" s="6"/>
      <c r="D26" s="7"/>
      <c r="E26" s="8"/>
    </row>
    <row r="27" spans="2:5" ht="18.600000000000001" customHeight="1" x14ac:dyDescent="0.25">
      <c r="B27" s="5">
        <v>123006</v>
      </c>
      <c r="C27" s="6" t="s">
        <v>437</v>
      </c>
      <c r="D27" s="27">
        <v>3799</v>
      </c>
      <c r="E27" s="8" t="s">
        <v>152</v>
      </c>
    </row>
    <row r="28" spans="2:5" ht="18.600000000000001" customHeight="1" x14ac:dyDescent="0.25">
      <c r="B28" s="5">
        <v>123009</v>
      </c>
      <c r="C28" s="6" t="s">
        <v>321</v>
      </c>
      <c r="D28" s="27">
        <v>3799</v>
      </c>
      <c r="E28" s="8" t="s">
        <v>153</v>
      </c>
    </row>
    <row r="29" spans="2:5" ht="18.600000000000001" customHeight="1" x14ac:dyDescent="0.25">
      <c r="B29" s="5">
        <v>123012</v>
      </c>
      <c r="C29" s="6" t="s">
        <v>322</v>
      </c>
      <c r="D29" s="27">
        <v>3799</v>
      </c>
      <c r="E29" s="8" t="s">
        <v>154</v>
      </c>
    </row>
    <row r="30" spans="2:5" ht="18.600000000000001" customHeight="1" x14ac:dyDescent="0.25">
      <c r="B30" s="5">
        <v>123015</v>
      </c>
      <c r="C30" s="6" t="s">
        <v>323</v>
      </c>
      <c r="D30" s="27">
        <v>3899</v>
      </c>
      <c r="E30" s="8" t="s">
        <v>155</v>
      </c>
    </row>
    <row r="31" spans="2:5" ht="18.600000000000001" customHeight="1" x14ac:dyDescent="0.25">
      <c r="B31" s="5">
        <v>123018</v>
      </c>
      <c r="C31" s="6" t="s">
        <v>324</v>
      </c>
      <c r="D31" s="27">
        <v>3899</v>
      </c>
      <c r="E31" s="8" t="s">
        <v>156</v>
      </c>
    </row>
    <row r="32" spans="2:5" ht="18.600000000000001" customHeight="1" x14ac:dyDescent="0.25">
      <c r="B32" s="5">
        <v>123024</v>
      </c>
      <c r="C32" s="6" t="s">
        <v>325</v>
      </c>
      <c r="D32" s="27">
        <v>3899</v>
      </c>
      <c r="E32" s="8" t="s">
        <v>157</v>
      </c>
    </row>
    <row r="33" spans="2:5" ht="18.600000000000001" customHeight="1" x14ac:dyDescent="0.25">
      <c r="B33" s="5"/>
      <c r="C33" s="6"/>
      <c r="D33" s="7"/>
      <c r="E33" s="8"/>
    </row>
    <row r="34" spans="2:5" ht="18.600000000000001" customHeight="1" x14ac:dyDescent="0.25">
      <c r="B34" s="5">
        <v>124006</v>
      </c>
      <c r="C34" s="6" t="s">
        <v>438</v>
      </c>
      <c r="D34" s="27">
        <v>3999</v>
      </c>
      <c r="E34" s="8" t="s">
        <v>158</v>
      </c>
    </row>
    <row r="35" spans="2:5" ht="18.600000000000001" customHeight="1" x14ac:dyDescent="0.25">
      <c r="B35" s="5">
        <v>124009</v>
      </c>
      <c r="C35" s="6" t="s">
        <v>326</v>
      </c>
      <c r="D35" s="27">
        <v>3999</v>
      </c>
      <c r="E35" s="8" t="s">
        <v>159</v>
      </c>
    </row>
    <row r="36" spans="2:5" ht="18.600000000000001" customHeight="1" x14ac:dyDescent="0.25">
      <c r="B36" s="5">
        <v>124012</v>
      </c>
      <c r="C36" s="6" t="s">
        <v>327</v>
      </c>
      <c r="D36" s="27">
        <v>3999</v>
      </c>
      <c r="E36" s="8" t="s">
        <v>160</v>
      </c>
    </row>
    <row r="37" spans="2:5" ht="18.600000000000001" customHeight="1" x14ac:dyDescent="0.25">
      <c r="B37" s="5">
        <v>124015</v>
      </c>
      <c r="C37" s="6" t="s">
        <v>328</v>
      </c>
      <c r="D37" s="27">
        <v>4099</v>
      </c>
      <c r="E37" s="8" t="s">
        <v>161</v>
      </c>
    </row>
    <row r="38" spans="2:5" ht="18.600000000000001" customHeight="1" x14ac:dyDescent="0.25">
      <c r="B38" s="5">
        <v>124018</v>
      </c>
      <c r="C38" s="6" t="s">
        <v>329</v>
      </c>
      <c r="D38" s="27">
        <v>4099</v>
      </c>
      <c r="E38" s="8" t="s">
        <v>162</v>
      </c>
    </row>
    <row r="39" spans="2:5" ht="18.600000000000001" customHeight="1" x14ac:dyDescent="0.25">
      <c r="B39" s="5">
        <v>124024</v>
      </c>
      <c r="C39" s="6" t="s">
        <v>330</v>
      </c>
      <c r="D39" s="27">
        <v>4099</v>
      </c>
      <c r="E39" s="8" t="s">
        <v>163</v>
      </c>
    </row>
    <row r="40" spans="2:5" ht="18.600000000000001" customHeight="1" x14ac:dyDescent="0.25">
      <c r="B40" s="5"/>
      <c r="C40" s="6"/>
      <c r="D40" s="7"/>
      <c r="E40" s="8"/>
    </row>
    <row r="41" spans="2:5" ht="18.600000000000001" customHeight="1" x14ac:dyDescent="0.25">
      <c r="B41" s="5">
        <v>135706</v>
      </c>
      <c r="C41" s="6" t="s">
        <v>1044</v>
      </c>
      <c r="D41" s="7">
        <v>6799</v>
      </c>
      <c r="E41" s="8" t="s">
        <v>1047</v>
      </c>
    </row>
    <row r="42" spans="2:5" ht="18.600000000000001" customHeight="1" x14ac:dyDescent="0.25">
      <c r="B42" s="5">
        <v>135709</v>
      </c>
      <c r="C42" s="6" t="s">
        <v>1045</v>
      </c>
      <c r="D42" s="7">
        <v>6799</v>
      </c>
      <c r="E42" s="8" t="s">
        <v>1048</v>
      </c>
    </row>
    <row r="43" spans="2:5" ht="18.600000000000001" customHeight="1" x14ac:dyDescent="0.25">
      <c r="B43" s="5">
        <v>135712</v>
      </c>
      <c r="C43" s="6" t="s">
        <v>1046</v>
      </c>
      <c r="D43" s="7">
        <v>6799</v>
      </c>
      <c r="E43" s="8" t="s">
        <v>1049</v>
      </c>
    </row>
    <row r="44" spans="2:5" ht="18.600000000000001" customHeight="1" x14ac:dyDescent="0.25">
      <c r="B44" s="5">
        <v>135806</v>
      </c>
      <c r="C44" s="6" t="s">
        <v>1038</v>
      </c>
      <c r="D44" s="7">
        <v>6799</v>
      </c>
      <c r="E44" s="8" t="s">
        <v>1011</v>
      </c>
    </row>
    <row r="45" spans="2:5" ht="18.600000000000001" customHeight="1" x14ac:dyDescent="0.25">
      <c r="B45" s="5">
        <v>135809</v>
      </c>
      <c r="C45" s="6" t="s">
        <v>1039</v>
      </c>
      <c r="D45" s="7">
        <v>6799</v>
      </c>
      <c r="E45" s="8" t="s">
        <v>1012</v>
      </c>
    </row>
    <row r="46" spans="2:5" ht="18.600000000000001" customHeight="1" x14ac:dyDescent="0.25">
      <c r="B46" s="5">
        <v>135812</v>
      </c>
      <c r="C46" s="6" t="s">
        <v>1040</v>
      </c>
      <c r="D46" s="7">
        <v>6799</v>
      </c>
      <c r="E46" s="8" t="s">
        <v>1013</v>
      </c>
    </row>
    <row r="47" spans="2:5" ht="18.600000000000001" customHeight="1" x14ac:dyDescent="0.25">
      <c r="B47" s="5"/>
      <c r="C47" s="6"/>
      <c r="D47" s="7"/>
      <c r="E47" s="8"/>
    </row>
    <row r="48" spans="2:5" ht="18.600000000000001" customHeight="1" x14ac:dyDescent="0.25">
      <c r="B48" s="29">
        <v>145506</v>
      </c>
      <c r="C48" s="6" t="s">
        <v>1677</v>
      </c>
      <c r="D48" s="7">
        <v>7599</v>
      </c>
      <c r="E48" s="8" t="s">
        <v>1032</v>
      </c>
    </row>
    <row r="49" spans="2:6" ht="18.600000000000001" customHeight="1" x14ac:dyDescent="0.25">
      <c r="B49" s="29">
        <v>145509</v>
      </c>
      <c r="C49" s="6" t="s">
        <v>1678</v>
      </c>
      <c r="D49" s="7">
        <v>7599</v>
      </c>
      <c r="E49" s="8" t="s">
        <v>1033</v>
      </c>
    </row>
    <row r="50" spans="2:6" ht="18.600000000000001" customHeight="1" x14ac:dyDescent="0.25">
      <c r="B50" s="29">
        <v>145512</v>
      </c>
      <c r="C50" s="6" t="s">
        <v>1679</v>
      </c>
      <c r="D50" s="7">
        <v>7599</v>
      </c>
      <c r="E50" s="8" t="s">
        <v>1034</v>
      </c>
    </row>
    <row r="51" spans="2:6" ht="18.600000000000001" customHeight="1" x14ac:dyDescent="0.25">
      <c r="B51" s="40"/>
      <c r="C51" s="41"/>
      <c r="D51" s="42"/>
      <c r="E51" s="43"/>
    </row>
    <row r="52" spans="2:6" ht="15.6" customHeight="1" x14ac:dyDescent="0.25">
      <c r="B52" s="70" t="s">
        <v>761</v>
      </c>
      <c r="C52" s="71"/>
      <c r="D52" s="71"/>
      <c r="E52" s="71"/>
    </row>
    <row r="53" spans="2:6" ht="18.600000000000001" customHeight="1" x14ac:dyDescent="0.25">
      <c r="B53" s="71"/>
      <c r="C53" s="71"/>
      <c r="D53" s="71"/>
      <c r="E53" s="71"/>
    </row>
    <row r="54" spans="2:6" ht="18.600000000000001" customHeight="1" x14ac:dyDescent="0.25"/>
    <row r="55" spans="2:6" s="38" customFormat="1" ht="18.600000000000001" customHeight="1" x14ac:dyDescent="0.25">
      <c r="B55" s="39" t="s">
        <v>240</v>
      </c>
      <c r="C55" s="39" t="s">
        <v>241</v>
      </c>
      <c r="D55" s="44" t="s">
        <v>190</v>
      </c>
      <c r="E55" s="39" t="s">
        <v>0</v>
      </c>
      <c r="F55" s="1"/>
    </row>
    <row r="56" spans="2:6" ht="18.600000000000001" customHeight="1" x14ac:dyDescent="0.25">
      <c r="B56" s="5">
        <v>100003</v>
      </c>
      <c r="C56" s="6" t="s">
        <v>1315</v>
      </c>
      <c r="D56" s="7">
        <v>599</v>
      </c>
      <c r="E56" s="8">
        <v>5904378086770</v>
      </c>
    </row>
    <row r="57" spans="2:6" ht="18.600000000000001" customHeight="1" x14ac:dyDescent="0.25">
      <c r="B57" s="5">
        <v>100004</v>
      </c>
      <c r="C57" s="6" t="s">
        <v>622</v>
      </c>
      <c r="D57" s="7">
        <v>599</v>
      </c>
      <c r="E57" s="8" t="s">
        <v>144</v>
      </c>
    </row>
    <row r="58" spans="2:6" ht="18.600000000000001" customHeight="1" x14ac:dyDescent="0.25">
      <c r="B58" s="5">
        <v>100009</v>
      </c>
      <c r="C58" s="6" t="s">
        <v>623</v>
      </c>
      <c r="D58" s="7">
        <v>699</v>
      </c>
      <c r="E58" s="8" t="s">
        <v>145</v>
      </c>
    </row>
    <row r="59" spans="2:6" ht="18.600000000000001" customHeight="1" x14ac:dyDescent="0.25">
      <c r="B59" s="5">
        <v>100010</v>
      </c>
      <c r="C59" s="6" t="s">
        <v>627</v>
      </c>
      <c r="D59" s="7">
        <v>449</v>
      </c>
      <c r="E59" s="8" t="s">
        <v>146</v>
      </c>
    </row>
    <row r="60" spans="2:6" ht="18.600000000000001" customHeight="1" x14ac:dyDescent="0.25">
      <c r="B60" s="5">
        <v>100011</v>
      </c>
      <c r="C60" s="6" t="s">
        <v>625</v>
      </c>
      <c r="D60" s="7">
        <v>449</v>
      </c>
      <c r="E60" s="8" t="s">
        <v>147</v>
      </c>
    </row>
    <row r="61" spans="2:6" ht="18.600000000000001" customHeight="1" x14ac:dyDescent="0.25">
      <c r="B61" s="5">
        <v>100013</v>
      </c>
      <c r="C61" s="6" t="s">
        <v>626</v>
      </c>
      <c r="D61" s="7">
        <v>99</v>
      </c>
      <c r="E61" s="8" t="s">
        <v>619</v>
      </c>
    </row>
    <row r="62" spans="2:6" ht="18.600000000000001" customHeight="1" x14ac:dyDescent="0.25">
      <c r="B62" s="5">
        <v>100014</v>
      </c>
      <c r="C62" s="6" t="s">
        <v>1314</v>
      </c>
      <c r="D62" s="7">
        <v>199</v>
      </c>
      <c r="E62" s="8" t="s">
        <v>1031</v>
      </c>
    </row>
    <row r="63" spans="2:6" ht="18.600000000000001" customHeight="1" x14ac:dyDescent="0.25">
      <c r="B63" s="29">
        <v>104040</v>
      </c>
      <c r="C63" s="6" t="s">
        <v>1076</v>
      </c>
      <c r="D63" s="7">
        <v>629</v>
      </c>
      <c r="E63" s="8"/>
    </row>
    <row r="64" spans="2:6" ht="18.600000000000001" customHeight="1" x14ac:dyDescent="0.25">
      <c r="B64" s="5"/>
      <c r="C64" s="6"/>
      <c r="D64" s="7"/>
      <c r="E64" s="8"/>
    </row>
    <row r="65" spans="2:5" ht="18.600000000000001" customHeight="1" x14ac:dyDescent="0.25">
      <c r="B65" s="5">
        <v>126006</v>
      </c>
      <c r="C65" s="6" t="s">
        <v>439</v>
      </c>
      <c r="D65" s="27">
        <v>4249</v>
      </c>
      <c r="E65" s="8" t="s">
        <v>90</v>
      </c>
    </row>
    <row r="66" spans="2:5" ht="18.600000000000001" customHeight="1" x14ac:dyDescent="0.25">
      <c r="B66" s="5">
        <v>126009</v>
      </c>
      <c r="C66" s="6" t="s">
        <v>331</v>
      </c>
      <c r="D66" s="27">
        <v>4249</v>
      </c>
      <c r="E66" s="8" t="s">
        <v>91</v>
      </c>
    </row>
    <row r="67" spans="2:5" ht="18.600000000000001" customHeight="1" x14ac:dyDescent="0.25">
      <c r="B67" s="5">
        <v>126012</v>
      </c>
      <c r="C67" s="6" t="s">
        <v>332</v>
      </c>
      <c r="D67" s="27">
        <v>4249</v>
      </c>
      <c r="E67" s="8" t="s">
        <v>92</v>
      </c>
    </row>
    <row r="68" spans="2:5" ht="18.600000000000001" customHeight="1" x14ac:dyDescent="0.25">
      <c r="B68" s="5">
        <v>126015</v>
      </c>
      <c r="C68" s="6" t="s">
        <v>333</v>
      </c>
      <c r="D68" s="27">
        <v>4349</v>
      </c>
      <c r="E68" s="8" t="s">
        <v>94</v>
      </c>
    </row>
    <row r="69" spans="2:5" ht="18.600000000000001" customHeight="1" x14ac:dyDescent="0.25">
      <c r="B69" s="5">
        <v>126018</v>
      </c>
      <c r="C69" s="6" t="s">
        <v>334</v>
      </c>
      <c r="D69" s="27">
        <v>4349</v>
      </c>
      <c r="E69" s="8" t="s">
        <v>95</v>
      </c>
    </row>
    <row r="70" spans="2:5" ht="18.600000000000001" customHeight="1" x14ac:dyDescent="0.25">
      <c r="B70" s="5">
        <v>126024</v>
      </c>
      <c r="C70" s="6" t="s">
        <v>335</v>
      </c>
      <c r="D70" s="27">
        <v>4349</v>
      </c>
      <c r="E70" s="8" t="s">
        <v>96</v>
      </c>
    </row>
    <row r="71" spans="2:5" ht="18.600000000000001" customHeight="1" x14ac:dyDescent="0.25">
      <c r="B71" s="5"/>
      <c r="C71" s="6"/>
      <c r="D71" s="7"/>
      <c r="E71" s="8"/>
    </row>
    <row r="72" spans="2:5" ht="18.600000000000001" customHeight="1" x14ac:dyDescent="0.25">
      <c r="B72" s="5">
        <v>127006</v>
      </c>
      <c r="C72" s="6" t="s">
        <v>440</v>
      </c>
      <c r="D72" s="27">
        <v>4449</v>
      </c>
      <c r="E72" s="8" t="s">
        <v>164</v>
      </c>
    </row>
    <row r="73" spans="2:5" ht="18.600000000000001" customHeight="1" x14ac:dyDescent="0.25">
      <c r="B73" s="5">
        <v>127009</v>
      </c>
      <c r="C73" s="6" t="s">
        <v>336</v>
      </c>
      <c r="D73" s="27">
        <v>4449</v>
      </c>
      <c r="E73" s="8" t="s">
        <v>165</v>
      </c>
    </row>
    <row r="74" spans="2:5" ht="18.600000000000001" customHeight="1" x14ac:dyDescent="0.25">
      <c r="B74" s="5">
        <v>127012</v>
      </c>
      <c r="C74" s="6" t="s">
        <v>337</v>
      </c>
      <c r="D74" s="27">
        <v>4449</v>
      </c>
      <c r="E74" s="8" t="s">
        <v>166</v>
      </c>
    </row>
    <row r="75" spans="2:5" ht="18.600000000000001" customHeight="1" x14ac:dyDescent="0.25">
      <c r="B75" s="5">
        <v>127015</v>
      </c>
      <c r="C75" s="6" t="s">
        <v>338</v>
      </c>
      <c r="D75" s="27">
        <v>4549</v>
      </c>
      <c r="E75" s="8" t="s">
        <v>167</v>
      </c>
    </row>
    <row r="76" spans="2:5" ht="18.600000000000001" customHeight="1" x14ac:dyDescent="0.25">
      <c r="B76" s="5">
        <v>127018</v>
      </c>
      <c r="C76" s="6" t="s">
        <v>339</v>
      </c>
      <c r="D76" s="27">
        <v>4549</v>
      </c>
      <c r="E76" s="8" t="s">
        <v>168</v>
      </c>
    </row>
    <row r="77" spans="2:5" ht="18.600000000000001" customHeight="1" x14ac:dyDescent="0.25">
      <c r="B77" s="5">
        <v>127024</v>
      </c>
      <c r="C77" s="6" t="s">
        <v>340</v>
      </c>
      <c r="D77" s="27">
        <v>4549</v>
      </c>
      <c r="E77" s="8" t="s">
        <v>169</v>
      </c>
    </row>
    <row r="78" spans="2:5" ht="18.600000000000001" customHeight="1" x14ac:dyDescent="0.25">
      <c r="B78" s="5"/>
      <c r="C78" s="6"/>
      <c r="D78" s="7"/>
      <c r="E78" s="8"/>
    </row>
    <row r="79" spans="2:5" ht="18.600000000000001" customHeight="1" x14ac:dyDescent="0.25">
      <c r="B79" s="5">
        <v>138706</v>
      </c>
      <c r="C79" s="6" t="s">
        <v>1050</v>
      </c>
      <c r="D79" s="7">
        <v>7299</v>
      </c>
      <c r="E79" s="8" t="s">
        <v>1053</v>
      </c>
    </row>
    <row r="80" spans="2:5" ht="18.600000000000001" customHeight="1" x14ac:dyDescent="0.25">
      <c r="B80" s="5">
        <v>138709</v>
      </c>
      <c r="C80" s="6" t="s">
        <v>1051</v>
      </c>
      <c r="D80" s="7">
        <v>7299</v>
      </c>
      <c r="E80" s="8" t="s">
        <v>1054</v>
      </c>
    </row>
    <row r="81" spans="2:6" ht="18.600000000000001" customHeight="1" x14ac:dyDescent="0.25">
      <c r="B81" s="5">
        <v>138712</v>
      </c>
      <c r="C81" s="6" t="s">
        <v>1052</v>
      </c>
      <c r="D81" s="7">
        <v>7299</v>
      </c>
      <c r="E81" s="8" t="s">
        <v>1055</v>
      </c>
    </row>
    <row r="82" spans="2:6" ht="18.600000000000001" customHeight="1" x14ac:dyDescent="0.25">
      <c r="B82" s="5">
        <v>138806</v>
      </c>
      <c r="C82" s="6" t="s">
        <v>1041</v>
      </c>
      <c r="D82" s="7">
        <v>7299</v>
      </c>
      <c r="E82" s="28" t="s">
        <v>1028</v>
      </c>
    </row>
    <row r="83" spans="2:6" ht="18.600000000000001" customHeight="1" x14ac:dyDescent="0.25">
      <c r="B83" s="5">
        <v>138809</v>
      </c>
      <c r="C83" s="6" t="s">
        <v>1042</v>
      </c>
      <c r="D83" s="7">
        <v>7299</v>
      </c>
      <c r="E83" s="28" t="s">
        <v>1029</v>
      </c>
    </row>
    <row r="84" spans="2:6" ht="18.600000000000001" customHeight="1" x14ac:dyDescent="0.25">
      <c r="B84" s="5">
        <v>138812</v>
      </c>
      <c r="C84" s="6" t="s">
        <v>1043</v>
      </c>
      <c r="D84" s="7">
        <v>7299</v>
      </c>
      <c r="E84" s="28" t="s">
        <v>1030</v>
      </c>
    </row>
    <row r="85" spans="2:6" ht="18.600000000000001" customHeight="1" x14ac:dyDescent="0.25">
      <c r="B85" s="5"/>
      <c r="C85" s="6"/>
      <c r="D85" s="7"/>
      <c r="E85" s="8"/>
    </row>
    <row r="86" spans="2:6" ht="18.600000000000001" customHeight="1" x14ac:dyDescent="0.25">
      <c r="B86" s="29">
        <v>148506</v>
      </c>
      <c r="C86" s="6" t="s">
        <v>1680</v>
      </c>
      <c r="D86" s="7">
        <v>8099</v>
      </c>
      <c r="E86" s="8" t="s">
        <v>1035</v>
      </c>
    </row>
    <row r="87" spans="2:6" ht="18.600000000000001" customHeight="1" x14ac:dyDescent="0.25">
      <c r="B87" s="29">
        <v>148509</v>
      </c>
      <c r="C87" s="6" t="s">
        <v>1681</v>
      </c>
      <c r="D87" s="7">
        <v>8099</v>
      </c>
      <c r="E87" s="8" t="s">
        <v>1036</v>
      </c>
    </row>
    <row r="88" spans="2:6" ht="18.600000000000001" customHeight="1" x14ac:dyDescent="0.25">
      <c r="B88" s="29">
        <v>148512</v>
      </c>
      <c r="C88" s="6" t="s">
        <v>1682</v>
      </c>
      <c r="D88" s="7">
        <v>8099</v>
      </c>
      <c r="E88" s="8" t="s">
        <v>1037</v>
      </c>
    </row>
    <row r="89" spans="2:6" ht="18.600000000000001" customHeight="1" x14ac:dyDescent="0.25">
      <c r="B89" s="40"/>
      <c r="C89" s="41"/>
      <c r="D89" s="42"/>
      <c r="E89" s="43"/>
    </row>
    <row r="90" spans="2:6" ht="15.6" customHeight="1" x14ac:dyDescent="0.25">
      <c r="B90" s="70" t="s">
        <v>621</v>
      </c>
      <c r="C90" s="71"/>
      <c r="D90" s="71"/>
      <c r="E90" s="71"/>
    </row>
    <row r="91" spans="2:6" ht="18.600000000000001" customHeight="1" x14ac:dyDescent="0.25">
      <c r="B91" s="71"/>
      <c r="C91" s="71"/>
      <c r="D91" s="71"/>
      <c r="E91" s="71"/>
    </row>
    <row r="92" spans="2:6" ht="18.600000000000001" customHeight="1" x14ac:dyDescent="0.25"/>
    <row r="93" spans="2:6" s="38" customFormat="1" ht="18.600000000000001" customHeight="1" x14ac:dyDescent="0.25">
      <c r="B93" s="39" t="s">
        <v>240</v>
      </c>
      <c r="C93" s="39" t="s">
        <v>241</v>
      </c>
      <c r="D93" s="44" t="s">
        <v>190</v>
      </c>
      <c r="E93" s="39" t="s">
        <v>0</v>
      </c>
      <c r="F93" s="1"/>
    </row>
    <row r="94" spans="2:6" ht="18.600000000000001" customHeight="1" x14ac:dyDescent="0.25">
      <c r="B94" s="5">
        <v>100003</v>
      </c>
      <c r="C94" s="6" t="s">
        <v>1315</v>
      </c>
      <c r="D94" s="7">
        <v>599</v>
      </c>
      <c r="E94" s="8">
        <v>5904378086770</v>
      </c>
    </row>
    <row r="95" spans="2:6" ht="18.600000000000001" customHeight="1" x14ac:dyDescent="0.25">
      <c r="B95" s="5">
        <v>100004</v>
      </c>
      <c r="C95" s="6" t="s">
        <v>622</v>
      </c>
      <c r="D95" s="7">
        <v>599</v>
      </c>
      <c r="E95" s="8" t="s">
        <v>144</v>
      </c>
    </row>
    <row r="96" spans="2:6" ht="18.600000000000001" customHeight="1" x14ac:dyDescent="0.25">
      <c r="B96" s="5">
        <v>100009</v>
      </c>
      <c r="C96" s="6" t="s">
        <v>623</v>
      </c>
      <c r="D96" s="7">
        <v>699</v>
      </c>
      <c r="E96" s="8" t="s">
        <v>145</v>
      </c>
    </row>
    <row r="97" spans="2:5" ht="18.600000000000001" customHeight="1" x14ac:dyDescent="0.25">
      <c r="B97" s="5">
        <v>100010</v>
      </c>
      <c r="C97" s="6" t="s">
        <v>624</v>
      </c>
      <c r="D97" s="7">
        <v>449</v>
      </c>
      <c r="E97" s="8" t="s">
        <v>146</v>
      </c>
    </row>
    <row r="98" spans="2:5" ht="18.600000000000001" customHeight="1" x14ac:dyDescent="0.25">
      <c r="B98" s="5">
        <v>100011</v>
      </c>
      <c r="C98" s="6" t="s">
        <v>625</v>
      </c>
      <c r="D98" s="7">
        <v>449</v>
      </c>
      <c r="E98" s="8" t="s">
        <v>147</v>
      </c>
    </row>
    <row r="99" spans="2:5" ht="18.600000000000001" customHeight="1" x14ac:dyDescent="0.25">
      <c r="B99" s="29">
        <v>100012</v>
      </c>
      <c r="C99" s="6" t="s">
        <v>1368</v>
      </c>
      <c r="D99" s="7">
        <v>799</v>
      </c>
      <c r="E99" s="8" t="s">
        <v>1367</v>
      </c>
    </row>
    <row r="100" spans="2:5" ht="18.600000000000001" customHeight="1" x14ac:dyDescent="0.25">
      <c r="B100" s="5">
        <v>100013</v>
      </c>
      <c r="C100" s="6" t="s">
        <v>626</v>
      </c>
      <c r="D100" s="7">
        <v>99</v>
      </c>
      <c r="E100" s="8" t="s">
        <v>619</v>
      </c>
    </row>
    <row r="101" spans="2:5" ht="18.600000000000001" customHeight="1" x14ac:dyDescent="0.25">
      <c r="B101" s="5">
        <v>100014</v>
      </c>
      <c r="C101" s="6" t="s">
        <v>1314</v>
      </c>
      <c r="D101" s="7">
        <v>199</v>
      </c>
      <c r="E101" s="8" t="s">
        <v>1031</v>
      </c>
    </row>
    <row r="102" spans="2:5" ht="18.600000000000001" customHeight="1" x14ac:dyDescent="0.25">
      <c r="B102" s="29">
        <v>104040</v>
      </c>
      <c r="C102" s="6" t="s">
        <v>1076</v>
      </c>
      <c r="D102" s="7">
        <v>629</v>
      </c>
      <c r="E102" s="8"/>
    </row>
    <row r="103" spans="2:5" ht="18.600000000000001" customHeight="1" x14ac:dyDescent="0.25"/>
    <row r="104" spans="2:5" ht="18.600000000000001" customHeight="1" x14ac:dyDescent="0.25">
      <c r="B104" s="5">
        <v>134015</v>
      </c>
      <c r="C104" s="6" t="s">
        <v>628</v>
      </c>
      <c r="D104" s="27">
        <v>5199</v>
      </c>
      <c r="E104" s="8" t="s">
        <v>170</v>
      </c>
    </row>
    <row r="105" spans="2:5" ht="18.600000000000001" customHeight="1" x14ac:dyDescent="0.25">
      <c r="B105" s="5">
        <v>134018</v>
      </c>
      <c r="C105" s="6" t="s">
        <v>629</v>
      </c>
      <c r="D105" s="27">
        <v>5199</v>
      </c>
      <c r="E105" s="8" t="s">
        <v>171</v>
      </c>
    </row>
    <row r="106" spans="2:5" ht="18.600000000000001" customHeight="1" x14ac:dyDescent="0.25">
      <c r="B106" s="5">
        <v>134024</v>
      </c>
      <c r="C106" s="6" t="s">
        <v>630</v>
      </c>
      <c r="D106" s="27">
        <v>5199</v>
      </c>
      <c r="E106" s="8" t="s">
        <v>172</v>
      </c>
    </row>
    <row r="107" spans="2:5" ht="18.600000000000001" customHeight="1" x14ac:dyDescent="0.25">
      <c r="B107" s="5"/>
      <c r="C107" s="6"/>
      <c r="D107" s="7"/>
      <c r="E107" s="8"/>
    </row>
    <row r="108" spans="2:5" ht="18.600000000000001" customHeight="1" x14ac:dyDescent="0.25">
      <c r="B108" s="5">
        <v>137015</v>
      </c>
      <c r="C108" s="6" t="s">
        <v>635</v>
      </c>
      <c r="D108" s="27">
        <v>5649</v>
      </c>
      <c r="E108" s="8" t="s">
        <v>173</v>
      </c>
    </row>
    <row r="109" spans="2:5" ht="18.600000000000001" customHeight="1" x14ac:dyDescent="0.25">
      <c r="B109" s="5">
        <v>137018</v>
      </c>
      <c r="C109" s="6" t="s">
        <v>636</v>
      </c>
      <c r="D109" s="27">
        <v>5649</v>
      </c>
      <c r="E109" s="8" t="s">
        <v>174</v>
      </c>
    </row>
    <row r="110" spans="2:5" ht="18.600000000000001" customHeight="1" x14ac:dyDescent="0.25">
      <c r="B110" s="5">
        <v>137024</v>
      </c>
      <c r="C110" s="6" t="s">
        <v>637</v>
      </c>
      <c r="D110" s="27">
        <v>5649</v>
      </c>
      <c r="E110" s="8" t="s">
        <v>175</v>
      </c>
    </row>
    <row r="111" spans="2:5" ht="18.600000000000001" customHeight="1" x14ac:dyDescent="0.25">
      <c r="B111" s="5"/>
      <c r="C111" s="6"/>
      <c r="D111" s="7"/>
      <c r="E111" s="8"/>
    </row>
    <row r="112" spans="2:5" ht="18.600000000000001" customHeight="1" x14ac:dyDescent="0.25">
      <c r="B112" s="5">
        <v>116030</v>
      </c>
      <c r="C112" s="6" t="s">
        <v>631</v>
      </c>
      <c r="D112" s="36">
        <v>6949</v>
      </c>
      <c r="E112" s="8">
        <v>5904378082772</v>
      </c>
    </row>
    <row r="113" spans="2:5" ht="18.600000000000001" customHeight="1" x14ac:dyDescent="0.25">
      <c r="B113" s="5">
        <v>116036</v>
      </c>
      <c r="C113" s="6" t="s">
        <v>632</v>
      </c>
      <c r="D113" s="36">
        <v>7049</v>
      </c>
      <c r="E113" s="8" t="s">
        <v>1</v>
      </c>
    </row>
    <row r="114" spans="2:5" ht="18.600000000000001" customHeight="1" x14ac:dyDescent="0.25">
      <c r="B114" s="5">
        <v>116042</v>
      </c>
      <c r="C114" s="6" t="s">
        <v>633</v>
      </c>
      <c r="D114" s="36">
        <v>7149</v>
      </c>
      <c r="E114" s="8" t="s">
        <v>2</v>
      </c>
    </row>
    <row r="115" spans="2:5" ht="18.600000000000001" customHeight="1" x14ac:dyDescent="0.25">
      <c r="B115" s="5">
        <v>116048</v>
      </c>
      <c r="C115" s="6" t="s">
        <v>634</v>
      </c>
      <c r="D115" s="36">
        <v>7249</v>
      </c>
      <c r="E115" s="8" t="s">
        <v>3</v>
      </c>
    </row>
    <row r="116" spans="2:5" ht="18.600000000000001" customHeight="1" x14ac:dyDescent="0.25">
      <c r="B116" s="5"/>
      <c r="C116" s="6"/>
      <c r="D116" s="7"/>
      <c r="E116" s="8"/>
    </row>
    <row r="117" spans="2:5" ht="18.600000000000001" customHeight="1" x14ac:dyDescent="0.25">
      <c r="B117" s="5">
        <v>120030</v>
      </c>
      <c r="C117" s="6" t="s">
        <v>917</v>
      </c>
      <c r="D117" s="36">
        <v>7749</v>
      </c>
      <c r="E117" s="8" t="s">
        <v>916</v>
      </c>
    </row>
    <row r="118" spans="2:5" ht="18.600000000000001" customHeight="1" x14ac:dyDescent="0.25">
      <c r="B118" s="5">
        <v>120036</v>
      </c>
      <c r="C118" s="6" t="s">
        <v>638</v>
      </c>
      <c r="D118" s="36">
        <v>7949</v>
      </c>
      <c r="E118" s="8" t="s">
        <v>4</v>
      </c>
    </row>
    <row r="119" spans="2:5" ht="18.600000000000001" customHeight="1" x14ac:dyDescent="0.25">
      <c r="B119" s="5">
        <v>120042</v>
      </c>
      <c r="C119" s="6" t="s">
        <v>639</v>
      </c>
      <c r="D119" s="36">
        <v>8149</v>
      </c>
      <c r="E119" s="8" t="s">
        <v>5</v>
      </c>
    </row>
    <row r="120" spans="2:5" ht="18.600000000000001" customHeight="1" x14ac:dyDescent="0.25">
      <c r="B120" s="5">
        <v>120048</v>
      </c>
      <c r="C120" s="6" t="s">
        <v>640</v>
      </c>
      <c r="D120" s="36">
        <v>8349</v>
      </c>
      <c r="E120" s="8" t="s">
        <v>6</v>
      </c>
    </row>
    <row r="121" spans="2:5" ht="18.600000000000001" customHeight="1" x14ac:dyDescent="0.25">
      <c r="B121" s="5">
        <v>120054</v>
      </c>
      <c r="C121" s="6" t="s">
        <v>641</v>
      </c>
      <c r="D121" s="36">
        <v>15099</v>
      </c>
      <c r="E121" s="8" t="s">
        <v>7</v>
      </c>
    </row>
    <row r="122" spans="2:5" ht="18.600000000000001" customHeight="1" x14ac:dyDescent="0.25">
      <c r="B122" s="5">
        <v>120060</v>
      </c>
      <c r="C122" s="6" t="s">
        <v>642</v>
      </c>
      <c r="D122" s="36">
        <v>15399</v>
      </c>
      <c r="E122" s="8" t="s">
        <v>8</v>
      </c>
    </row>
    <row r="123" spans="2:5" ht="18.600000000000001" customHeight="1" x14ac:dyDescent="0.25">
      <c r="B123" s="5">
        <v>120066</v>
      </c>
      <c r="C123" s="6" t="s">
        <v>643</v>
      </c>
      <c r="D123" s="36">
        <v>15699</v>
      </c>
      <c r="E123" s="8" t="s">
        <v>9</v>
      </c>
    </row>
    <row r="124" spans="2:5" ht="18.600000000000001" customHeight="1" x14ac:dyDescent="0.25">
      <c r="B124" s="5">
        <v>120072</v>
      </c>
      <c r="C124" s="6" t="s">
        <v>644</v>
      </c>
      <c r="D124" s="36">
        <v>15999</v>
      </c>
      <c r="E124" s="8" t="s">
        <v>10</v>
      </c>
    </row>
    <row r="125" spans="2:5" ht="18.600000000000001" customHeight="1" x14ac:dyDescent="0.25">
      <c r="B125" s="5">
        <v>120096</v>
      </c>
      <c r="C125" s="6" t="s">
        <v>645</v>
      </c>
      <c r="D125" s="36">
        <v>16599</v>
      </c>
      <c r="E125" s="8" t="s">
        <v>11</v>
      </c>
    </row>
    <row r="126" spans="2:5" ht="18.600000000000001" customHeight="1" x14ac:dyDescent="0.25">
      <c r="B126" s="5">
        <v>120144</v>
      </c>
      <c r="C126" s="6" t="s">
        <v>646</v>
      </c>
      <c r="D126" s="36">
        <v>24799</v>
      </c>
      <c r="E126" s="8" t="s">
        <v>12</v>
      </c>
    </row>
    <row r="127" spans="2:5" ht="18.600000000000001" customHeight="1" x14ac:dyDescent="0.25">
      <c r="B127" s="40"/>
      <c r="C127" s="41"/>
      <c r="D127" s="42"/>
      <c r="E127" s="43"/>
    </row>
    <row r="128" spans="2:5" ht="15.6" customHeight="1" x14ac:dyDescent="0.25">
      <c r="B128" s="70" t="s">
        <v>759</v>
      </c>
      <c r="C128" s="71"/>
      <c r="D128" s="71"/>
      <c r="E128" s="71"/>
    </row>
    <row r="129" spans="2:6" ht="18.600000000000001" customHeight="1" x14ac:dyDescent="0.25">
      <c r="B129" s="71"/>
      <c r="C129" s="71"/>
      <c r="D129" s="71"/>
      <c r="E129" s="71"/>
    </row>
    <row r="130" spans="2:6" ht="18.600000000000001" customHeight="1" x14ac:dyDescent="0.25">
      <c r="B130" s="53"/>
      <c r="C130" s="2"/>
      <c r="D130" s="3"/>
      <c r="E130" s="4"/>
    </row>
    <row r="131" spans="2:6" s="38" customFormat="1" ht="18.600000000000001" customHeight="1" x14ac:dyDescent="0.25">
      <c r="B131" s="39" t="s">
        <v>240</v>
      </c>
      <c r="C131" s="39" t="s">
        <v>241</v>
      </c>
      <c r="D131" s="44" t="s">
        <v>190</v>
      </c>
      <c r="E131" s="39" t="s">
        <v>0</v>
      </c>
      <c r="F131" s="1"/>
    </row>
    <row r="132" spans="2:6" ht="18.600000000000001" customHeight="1" x14ac:dyDescent="0.25">
      <c r="B132" s="5">
        <v>210000</v>
      </c>
      <c r="C132" s="6" t="s">
        <v>1546</v>
      </c>
      <c r="D132" s="7">
        <v>499</v>
      </c>
      <c r="E132" s="8" t="s">
        <v>620</v>
      </c>
    </row>
    <row r="133" spans="2:6" ht="18.600000000000001" customHeight="1" x14ac:dyDescent="0.25">
      <c r="B133" s="5">
        <v>212302</v>
      </c>
      <c r="C133" s="6" t="s">
        <v>242</v>
      </c>
      <c r="D133" s="7">
        <v>729</v>
      </c>
      <c r="E133" s="8" t="s">
        <v>176</v>
      </c>
    </row>
    <row r="134" spans="2:6" ht="18.600000000000001" customHeight="1" x14ac:dyDescent="0.25">
      <c r="B134" s="5">
        <v>212303</v>
      </c>
      <c r="C134" s="6" t="s">
        <v>243</v>
      </c>
      <c r="D134" s="7">
        <v>749</v>
      </c>
      <c r="E134" s="8" t="s">
        <v>177</v>
      </c>
    </row>
    <row r="135" spans="2:6" ht="18.600000000000001" customHeight="1" x14ac:dyDescent="0.25">
      <c r="B135" s="5">
        <v>214004</v>
      </c>
      <c r="C135" s="6" t="s">
        <v>244</v>
      </c>
      <c r="D135" s="7">
        <v>1599</v>
      </c>
      <c r="E135" s="8" t="s">
        <v>178</v>
      </c>
    </row>
    <row r="136" spans="2:6" ht="18.600000000000001" customHeight="1" x14ac:dyDescent="0.25">
      <c r="B136" s="5">
        <v>214006</v>
      </c>
      <c r="C136" s="6" t="s">
        <v>245</v>
      </c>
      <c r="D136" s="7">
        <v>1649</v>
      </c>
      <c r="E136" s="8" t="s">
        <v>179</v>
      </c>
    </row>
    <row r="137" spans="2:6" ht="18.600000000000001" customHeight="1" x14ac:dyDescent="0.25">
      <c r="B137" s="5"/>
      <c r="C137" s="6"/>
      <c r="D137" s="7"/>
      <c r="E137" s="8"/>
    </row>
    <row r="138" spans="2:6" ht="18.600000000000001" customHeight="1" x14ac:dyDescent="0.25">
      <c r="B138" s="5">
        <v>220000</v>
      </c>
      <c r="C138" s="6" t="s">
        <v>1554</v>
      </c>
      <c r="D138" s="7">
        <v>699</v>
      </c>
      <c r="E138" s="8" t="s">
        <v>252</v>
      </c>
    </row>
    <row r="139" spans="2:6" ht="18.600000000000001" customHeight="1" x14ac:dyDescent="0.25">
      <c r="B139" s="5">
        <v>222302</v>
      </c>
      <c r="C139" s="6" t="s">
        <v>246</v>
      </c>
      <c r="D139" s="7">
        <v>929</v>
      </c>
      <c r="E139" s="8" t="s">
        <v>180</v>
      </c>
    </row>
    <row r="140" spans="2:6" ht="18.600000000000001" customHeight="1" x14ac:dyDescent="0.25">
      <c r="B140" s="5">
        <v>222303</v>
      </c>
      <c r="C140" s="6" t="s">
        <v>247</v>
      </c>
      <c r="D140" s="7">
        <v>949</v>
      </c>
      <c r="E140" s="8" t="s">
        <v>181</v>
      </c>
    </row>
    <row r="141" spans="2:6" ht="18.600000000000001" customHeight="1" x14ac:dyDescent="0.25">
      <c r="B141" s="5">
        <v>224004</v>
      </c>
      <c r="C141" s="6" t="s">
        <v>248</v>
      </c>
      <c r="D141" s="7">
        <v>1899</v>
      </c>
      <c r="E141" s="8" t="s">
        <v>182</v>
      </c>
    </row>
    <row r="142" spans="2:6" ht="18.600000000000001" customHeight="1" x14ac:dyDescent="0.25">
      <c r="B142" s="5">
        <v>224006</v>
      </c>
      <c r="C142" s="6" t="s">
        <v>249</v>
      </c>
      <c r="D142" s="7">
        <v>1949</v>
      </c>
      <c r="E142" s="8" t="s">
        <v>183</v>
      </c>
    </row>
    <row r="143" spans="2:6" ht="18.600000000000001" customHeight="1" x14ac:dyDescent="0.25">
      <c r="B143" s="5"/>
      <c r="C143" s="6"/>
      <c r="D143" s="7"/>
      <c r="E143" s="8"/>
    </row>
    <row r="144" spans="2:6" ht="18.600000000000001" customHeight="1" x14ac:dyDescent="0.25">
      <c r="B144" s="5">
        <v>234003</v>
      </c>
      <c r="C144" s="6" t="s">
        <v>369</v>
      </c>
      <c r="D144" s="7">
        <v>2199</v>
      </c>
      <c r="E144" s="8" t="s">
        <v>250</v>
      </c>
    </row>
    <row r="145" spans="2:5" ht="18.600000000000001" customHeight="1" x14ac:dyDescent="0.25">
      <c r="B145" s="5">
        <v>234006</v>
      </c>
      <c r="C145" s="6" t="s">
        <v>368</v>
      </c>
      <c r="D145" s="7">
        <v>2299</v>
      </c>
      <c r="E145" s="8" t="s">
        <v>251</v>
      </c>
    </row>
    <row r="146" spans="2:5" ht="18.600000000000001" customHeight="1" x14ac:dyDescent="0.25">
      <c r="B146" s="5">
        <v>234008</v>
      </c>
      <c r="C146" s="6" t="s">
        <v>367</v>
      </c>
      <c r="D146" s="7">
        <v>2299</v>
      </c>
      <c r="E146" s="8" t="s">
        <v>370</v>
      </c>
    </row>
    <row r="147" spans="2:5" ht="18.600000000000001" customHeight="1" x14ac:dyDescent="0.25">
      <c r="B147" s="5">
        <v>234012</v>
      </c>
      <c r="C147" s="6" t="s">
        <v>940</v>
      </c>
      <c r="D147" s="7">
        <v>2399</v>
      </c>
      <c r="E147" s="8" t="s">
        <v>950</v>
      </c>
    </row>
    <row r="148" spans="2:5" ht="18.600000000000001" customHeight="1" x14ac:dyDescent="0.25">
      <c r="B148" s="5"/>
      <c r="C148" s="6"/>
      <c r="D148" s="7"/>
      <c r="E148" s="8"/>
    </row>
    <row r="149" spans="2:5" ht="18.600000000000001" customHeight="1" x14ac:dyDescent="0.25">
      <c r="B149" s="5">
        <v>254003</v>
      </c>
      <c r="C149" s="6" t="s">
        <v>941</v>
      </c>
      <c r="D149" s="7">
        <v>2349</v>
      </c>
      <c r="E149" s="8">
        <v>5905600752562</v>
      </c>
    </row>
    <row r="150" spans="2:5" ht="18.600000000000001" customHeight="1" x14ac:dyDescent="0.25">
      <c r="B150" s="5">
        <v>254006</v>
      </c>
      <c r="C150" s="6" t="s">
        <v>444</v>
      </c>
      <c r="D150" s="7">
        <v>2449</v>
      </c>
      <c r="E150" s="8">
        <v>5904378081614</v>
      </c>
    </row>
    <row r="151" spans="2:5" ht="18.600000000000001" customHeight="1" x14ac:dyDescent="0.25">
      <c r="B151" s="5">
        <v>254008</v>
      </c>
      <c r="C151" s="6" t="s">
        <v>445</v>
      </c>
      <c r="D151" s="7">
        <v>2449</v>
      </c>
      <c r="E151" s="8">
        <v>5904378081621</v>
      </c>
    </row>
    <row r="152" spans="2:5" ht="18.600000000000001" customHeight="1" x14ac:dyDescent="0.25">
      <c r="B152" s="5">
        <v>254012</v>
      </c>
      <c r="C152" s="6" t="s">
        <v>942</v>
      </c>
      <c r="D152" s="7">
        <v>2549</v>
      </c>
      <c r="E152" s="8" t="s">
        <v>951</v>
      </c>
    </row>
    <row r="153" spans="2:5" ht="18.600000000000001" customHeight="1" x14ac:dyDescent="0.25">
      <c r="B153" s="5"/>
      <c r="C153" s="6"/>
      <c r="D153" s="7"/>
      <c r="E153" s="8"/>
    </row>
    <row r="154" spans="2:5" ht="18.600000000000001" customHeight="1" x14ac:dyDescent="0.25">
      <c r="B154" s="5">
        <v>264003</v>
      </c>
      <c r="C154" s="6" t="s">
        <v>939</v>
      </c>
      <c r="D154" s="7">
        <v>2749</v>
      </c>
      <c r="E154" s="8" t="s">
        <v>952</v>
      </c>
    </row>
    <row r="155" spans="2:5" ht="18.600000000000001" customHeight="1" x14ac:dyDescent="0.25">
      <c r="B155" s="5">
        <v>264006</v>
      </c>
      <c r="C155" s="6" t="s">
        <v>797</v>
      </c>
      <c r="D155" s="7">
        <v>2849</v>
      </c>
      <c r="E155" s="8">
        <v>5904378083304</v>
      </c>
    </row>
    <row r="156" spans="2:5" ht="18.600000000000001" customHeight="1" x14ac:dyDescent="0.25">
      <c r="B156" s="5">
        <v>264009</v>
      </c>
      <c r="C156" s="6" t="s">
        <v>798</v>
      </c>
      <c r="D156" s="7">
        <v>2849</v>
      </c>
      <c r="E156" s="8">
        <v>5904378083311</v>
      </c>
    </row>
    <row r="157" spans="2:5" ht="18.600000000000001" customHeight="1" x14ac:dyDescent="0.25">
      <c r="B157" s="5">
        <v>264012</v>
      </c>
      <c r="C157" s="6" t="s">
        <v>799</v>
      </c>
      <c r="D157" s="7">
        <v>2949</v>
      </c>
      <c r="E157" s="8">
        <v>5904378083328</v>
      </c>
    </row>
    <row r="158" spans="2:5" ht="18.600000000000001" customHeight="1" x14ac:dyDescent="0.25">
      <c r="B158" s="49"/>
      <c r="C158" s="50"/>
      <c r="D158" s="51"/>
      <c r="E158" s="52"/>
    </row>
    <row r="159" spans="2:5" ht="15.6" customHeight="1" x14ac:dyDescent="0.25">
      <c r="B159" s="70" t="s">
        <v>934</v>
      </c>
      <c r="C159" s="71"/>
      <c r="D159" s="71"/>
      <c r="E159" s="71"/>
    </row>
    <row r="160" spans="2:5" ht="18.600000000000001" customHeight="1" x14ac:dyDescent="0.25">
      <c r="B160" s="71"/>
      <c r="C160" s="71"/>
      <c r="D160" s="71"/>
      <c r="E160" s="71"/>
    </row>
    <row r="161" spans="2:6" ht="18.600000000000001" customHeight="1" x14ac:dyDescent="0.25">
      <c r="B161" s="53"/>
      <c r="C161" s="2"/>
      <c r="D161" s="3"/>
      <c r="E161" s="4"/>
    </row>
    <row r="162" spans="2:6" s="38" customFormat="1" ht="18.600000000000001" customHeight="1" x14ac:dyDescent="0.25">
      <c r="B162" s="39" t="s">
        <v>240</v>
      </c>
      <c r="C162" s="39" t="s">
        <v>241</v>
      </c>
      <c r="D162" s="44" t="s">
        <v>190</v>
      </c>
      <c r="E162" s="39" t="s">
        <v>0</v>
      </c>
      <c r="F162" s="1"/>
    </row>
    <row r="163" spans="2:6" ht="18.600000000000001" customHeight="1" x14ac:dyDescent="0.25">
      <c r="B163" s="5">
        <v>300012</v>
      </c>
      <c r="C163" s="6" t="s">
        <v>973</v>
      </c>
      <c r="D163" s="7">
        <v>329</v>
      </c>
      <c r="E163" s="15"/>
    </row>
    <row r="164" spans="2:6" ht="18.600000000000001" customHeight="1" x14ac:dyDescent="0.25">
      <c r="B164" s="5">
        <v>300106</v>
      </c>
      <c r="C164" s="6" t="s">
        <v>977</v>
      </c>
      <c r="D164" s="7">
        <v>549</v>
      </c>
      <c r="E164" s="15"/>
    </row>
    <row r="165" spans="2:6" ht="18.600000000000001" customHeight="1" x14ac:dyDescent="0.25">
      <c r="B165" s="5">
        <v>300110</v>
      </c>
      <c r="C165" s="6" t="s">
        <v>978</v>
      </c>
      <c r="D165" s="7">
        <v>749</v>
      </c>
      <c r="E165" s="8"/>
    </row>
    <row r="166" spans="2:6" ht="18.600000000000001" customHeight="1" x14ac:dyDescent="0.25">
      <c r="B166" s="5">
        <v>300256</v>
      </c>
      <c r="C166" s="6" t="s">
        <v>948</v>
      </c>
      <c r="D166" s="7">
        <v>549</v>
      </c>
      <c r="E166" s="8"/>
    </row>
    <row r="167" spans="2:6" ht="18.600000000000001" customHeight="1" x14ac:dyDescent="0.25">
      <c r="B167" s="5">
        <v>300257</v>
      </c>
      <c r="C167" s="6" t="s">
        <v>949</v>
      </c>
      <c r="D167" s="7">
        <v>649</v>
      </c>
      <c r="E167" s="8"/>
    </row>
    <row r="168" spans="2:6" ht="18.600000000000001" customHeight="1" x14ac:dyDescent="0.25">
      <c r="B168" s="5"/>
      <c r="C168" s="6"/>
      <c r="D168" s="7"/>
      <c r="E168" s="8"/>
    </row>
    <row r="169" spans="2:6" ht="18.600000000000001" customHeight="1" x14ac:dyDescent="0.25">
      <c r="B169" s="5">
        <v>310003</v>
      </c>
      <c r="C169" s="6" t="s">
        <v>1014</v>
      </c>
      <c r="D169" s="7">
        <v>1999</v>
      </c>
      <c r="E169" s="8" t="s">
        <v>953</v>
      </c>
    </row>
    <row r="170" spans="2:6" ht="18.600000000000001" customHeight="1" x14ac:dyDescent="0.25">
      <c r="B170" s="5">
        <v>310006</v>
      </c>
      <c r="C170" s="6" t="s">
        <v>1015</v>
      </c>
      <c r="D170" s="7">
        <v>2099</v>
      </c>
      <c r="E170" s="8" t="s">
        <v>954</v>
      </c>
    </row>
    <row r="171" spans="2:6" ht="18.600000000000001" customHeight="1" x14ac:dyDescent="0.25">
      <c r="B171" s="5">
        <v>310008</v>
      </c>
      <c r="C171" s="6" t="s">
        <v>1016</v>
      </c>
      <c r="D171" s="7">
        <v>2099</v>
      </c>
      <c r="E171" s="8" t="s">
        <v>955</v>
      </c>
    </row>
    <row r="172" spans="2:6" ht="18.600000000000001" customHeight="1" x14ac:dyDescent="0.25">
      <c r="B172" s="5">
        <v>310012</v>
      </c>
      <c r="C172" s="6" t="s">
        <v>1017</v>
      </c>
      <c r="D172" s="7">
        <v>2199</v>
      </c>
      <c r="E172" s="8" t="s">
        <v>956</v>
      </c>
    </row>
    <row r="173" spans="2:6" ht="18.600000000000001" customHeight="1" x14ac:dyDescent="0.25">
      <c r="B173" s="5"/>
      <c r="C173" s="6"/>
      <c r="D173" s="7"/>
      <c r="E173" s="8"/>
    </row>
    <row r="174" spans="2:6" ht="18.600000000000001" customHeight="1" x14ac:dyDescent="0.25">
      <c r="B174" s="5">
        <v>330003</v>
      </c>
      <c r="C174" s="6" t="s">
        <v>935</v>
      </c>
      <c r="D174" s="7">
        <v>2499</v>
      </c>
      <c r="E174" s="8" t="s">
        <v>957</v>
      </c>
    </row>
    <row r="175" spans="2:6" ht="18.600000000000001" customHeight="1" x14ac:dyDescent="0.25">
      <c r="B175" s="5">
        <v>330006</v>
      </c>
      <c r="C175" s="6" t="s">
        <v>936</v>
      </c>
      <c r="D175" s="7">
        <v>2599</v>
      </c>
      <c r="E175" s="8" t="s">
        <v>958</v>
      </c>
    </row>
    <row r="176" spans="2:6" ht="18.600000000000001" customHeight="1" x14ac:dyDescent="0.25">
      <c r="B176" s="5">
        <v>330009</v>
      </c>
      <c r="C176" s="6" t="s">
        <v>938</v>
      </c>
      <c r="D176" s="7">
        <v>2599</v>
      </c>
      <c r="E176" s="8" t="s">
        <v>959</v>
      </c>
    </row>
    <row r="177" spans="2:5" ht="18.600000000000001" customHeight="1" x14ac:dyDescent="0.25">
      <c r="B177" s="5">
        <v>330012</v>
      </c>
      <c r="C177" s="6" t="s">
        <v>937</v>
      </c>
      <c r="D177" s="7">
        <v>2699</v>
      </c>
      <c r="E177" s="8" t="s">
        <v>960</v>
      </c>
    </row>
    <row r="178" spans="2:5" ht="18.600000000000001" customHeight="1" x14ac:dyDescent="0.25">
      <c r="B178" s="5"/>
      <c r="C178" s="6"/>
      <c r="D178" s="7"/>
      <c r="E178" s="8"/>
    </row>
    <row r="179" spans="2:5" ht="18.600000000000001" customHeight="1" x14ac:dyDescent="0.25">
      <c r="B179" s="29">
        <v>351003</v>
      </c>
      <c r="C179" s="6" t="s">
        <v>943</v>
      </c>
      <c r="D179" s="7">
        <v>3399</v>
      </c>
      <c r="E179" s="8" t="s">
        <v>961</v>
      </c>
    </row>
    <row r="180" spans="2:5" ht="18.600000000000001" customHeight="1" x14ac:dyDescent="0.25">
      <c r="B180" s="29">
        <v>351006</v>
      </c>
      <c r="C180" s="6" t="s">
        <v>944</v>
      </c>
      <c r="D180" s="7">
        <v>3499</v>
      </c>
      <c r="E180" s="8" t="s">
        <v>962</v>
      </c>
    </row>
    <row r="181" spans="2:5" ht="18.600000000000001" customHeight="1" x14ac:dyDescent="0.25">
      <c r="B181" s="29">
        <v>351009</v>
      </c>
      <c r="C181" s="6" t="s">
        <v>945</v>
      </c>
      <c r="D181" s="7">
        <v>3499</v>
      </c>
      <c r="E181" s="8" t="s">
        <v>963</v>
      </c>
    </row>
    <row r="182" spans="2:5" ht="18.600000000000001" customHeight="1" x14ac:dyDescent="0.25">
      <c r="B182" s="29">
        <v>351012</v>
      </c>
      <c r="C182" s="6" t="s">
        <v>946</v>
      </c>
      <c r="D182" s="7">
        <v>3599</v>
      </c>
      <c r="E182" s="8" t="s">
        <v>964</v>
      </c>
    </row>
    <row r="183" spans="2:5" ht="18.600000000000001" customHeight="1" x14ac:dyDescent="0.25">
      <c r="B183" s="5"/>
      <c r="C183" s="6"/>
      <c r="D183" s="7"/>
      <c r="E183" s="8"/>
    </row>
    <row r="184" spans="2:5" ht="18.600000000000001" customHeight="1" x14ac:dyDescent="0.25">
      <c r="B184" s="29">
        <v>373003</v>
      </c>
      <c r="C184" s="6" t="s">
        <v>947</v>
      </c>
      <c r="D184" s="7">
        <v>5199</v>
      </c>
      <c r="E184" s="8" t="s">
        <v>968</v>
      </c>
    </row>
    <row r="185" spans="2:5" ht="18.600000000000001" customHeight="1" x14ac:dyDescent="0.25">
      <c r="B185" s="29">
        <v>373006</v>
      </c>
      <c r="C185" s="6" t="s">
        <v>965</v>
      </c>
      <c r="D185" s="7">
        <v>5299</v>
      </c>
      <c r="E185" s="8" t="s">
        <v>969</v>
      </c>
    </row>
    <row r="186" spans="2:5" ht="18.600000000000001" customHeight="1" x14ac:dyDescent="0.25">
      <c r="B186" s="29">
        <v>373009</v>
      </c>
      <c r="C186" s="6" t="s">
        <v>966</v>
      </c>
      <c r="D186" s="7">
        <v>5299</v>
      </c>
      <c r="E186" s="8" t="s">
        <v>970</v>
      </c>
    </row>
    <row r="187" spans="2:5" ht="18.600000000000001" customHeight="1" x14ac:dyDescent="0.25">
      <c r="B187" s="29">
        <v>373012</v>
      </c>
      <c r="C187" s="6" t="s">
        <v>967</v>
      </c>
      <c r="D187" s="7">
        <v>5399</v>
      </c>
      <c r="E187" s="8" t="s">
        <v>971</v>
      </c>
    </row>
    <row r="188" spans="2:5" ht="18.600000000000001" customHeight="1" x14ac:dyDescent="0.25">
      <c r="B188" s="5"/>
      <c r="C188" s="6"/>
      <c r="D188" s="7"/>
      <c r="E188" s="8"/>
    </row>
    <row r="189" spans="2:5" ht="18.600000000000001" hidden="1" customHeight="1" x14ac:dyDescent="0.25">
      <c r="B189" s="40"/>
      <c r="C189" s="41"/>
      <c r="D189" s="42"/>
      <c r="E189" s="43"/>
    </row>
    <row r="190" spans="2:5" ht="15.6" customHeight="1" x14ac:dyDescent="0.25">
      <c r="B190" s="70" t="s">
        <v>647</v>
      </c>
      <c r="C190" s="71"/>
      <c r="D190" s="71"/>
      <c r="E190" s="71"/>
    </row>
    <row r="191" spans="2:5" ht="18.600000000000001" customHeight="1" x14ac:dyDescent="0.25">
      <c r="B191" s="71"/>
      <c r="C191" s="71"/>
      <c r="D191" s="71"/>
      <c r="E191" s="71"/>
    </row>
    <row r="192" spans="2:5" ht="18.600000000000001" customHeight="1" x14ac:dyDescent="0.25">
      <c r="B192" s="53"/>
      <c r="C192" s="2"/>
      <c r="D192" s="3"/>
      <c r="E192" s="4"/>
    </row>
    <row r="193" spans="2:6" s="38" customFormat="1" ht="18.600000000000001" customHeight="1" x14ac:dyDescent="0.25">
      <c r="B193" s="39" t="s">
        <v>240</v>
      </c>
      <c r="C193" s="39" t="s">
        <v>241</v>
      </c>
      <c r="D193" s="44" t="s">
        <v>190</v>
      </c>
      <c r="E193" s="39" t="s">
        <v>0</v>
      </c>
      <c r="F193" s="1"/>
    </row>
    <row r="194" spans="2:6" ht="18.600000000000001" customHeight="1" x14ac:dyDescent="0.25">
      <c r="B194" s="5">
        <v>401028</v>
      </c>
      <c r="C194" s="6" t="s">
        <v>1555</v>
      </c>
      <c r="D194" s="7">
        <v>439</v>
      </c>
      <c r="E194" s="8" t="s">
        <v>365</v>
      </c>
    </row>
    <row r="195" spans="2:6" ht="18.600000000000001" customHeight="1" x14ac:dyDescent="0.25">
      <c r="B195" s="5">
        <v>401040</v>
      </c>
      <c r="C195" s="6" t="s">
        <v>1556</v>
      </c>
      <c r="D195" s="7">
        <v>459</v>
      </c>
      <c r="E195" s="8">
        <v>5904378081218</v>
      </c>
    </row>
    <row r="196" spans="2:6" ht="18.600000000000001" customHeight="1" x14ac:dyDescent="0.25">
      <c r="B196" s="5">
        <v>401070</v>
      </c>
      <c r="C196" s="6" t="s">
        <v>1557</v>
      </c>
      <c r="D196" s="7">
        <v>539</v>
      </c>
      <c r="E196" s="8">
        <v>5904378081225</v>
      </c>
    </row>
    <row r="197" spans="2:6" ht="18.600000000000001" customHeight="1" x14ac:dyDescent="0.25">
      <c r="B197" s="5">
        <v>401100</v>
      </c>
      <c r="C197" s="6" t="s">
        <v>1558</v>
      </c>
      <c r="D197" s="7">
        <v>719</v>
      </c>
      <c r="E197" s="8">
        <v>5904378081232</v>
      </c>
    </row>
    <row r="198" spans="2:6" ht="18.600000000000001" customHeight="1" x14ac:dyDescent="0.25">
      <c r="B198" s="5">
        <v>401115</v>
      </c>
      <c r="C198" s="6" t="s">
        <v>1559</v>
      </c>
      <c r="D198" s="7">
        <v>789</v>
      </c>
      <c r="E198" s="8">
        <v>5904378081249</v>
      </c>
    </row>
    <row r="199" spans="2:6" ht="18.600000000000001" customHeight="1" x14ac:dyDescent="0.25">
      <c r="B199" s="5">
        <v>401156</v>
      </c>
      <c r="C199" s="6" t="s">
        <v>1560</v>
      </c>
      <c r="D199" s="7">
        <v>969</v>
      </c>
      <c r="E199" s="8">
        <v>5904378081256</v>
      </c>
    </row>
    <row r="200" spans="2:6" ht="18.600000000000001" customHeight="1" x14ac:dyDescent="0.25">
      <c r="B200" s="5"/>
      <c r="C200" s="6"/>
      <c r="D200" s="7"/>
      <c r="E200" s="8"/>
    </row>
    <row r="201" spans="2:6" ht="18.600000000000001" customHeight="1" x14ac:dyDescent="0.25">
      <c r="B201" s="5">
        <v>402028</v>
      </c>
      <c r="C201" s="6" t="s">
        <v>1561</v>
      </c>
      <c r="D201" s="7">
        <v>479</v>
      </c>
      <c r="E201" s="8">
        <v>5904378084295</v>
      </c>
    </row>
    <row r="202" spans="2:6" ht="18.600000000000001" customHeight="1" x14ac:dyDescent="0.25">
      <c r="B202" s="5">
        <v>402040</v>
      </c>
      <c r="C202" s="6" t="s">
        <v>1640</v>
      </c>
      <c r="D202" s="7">
        <v>509</v>
      </c>
      <c r="E202" s="8">
        <v>5904378081287</v>
      </c>
    </row>
    <row r="203" spans="2:6" ht="18.600000000000001" customHeight="1" x14ac:dyDescent="0.25">
      <c r="B203" s="5">
        <v>402070</v>
      </c>
      <c r="C203" s="6" t="s">
        <v>1641</v>
      </c>
      <c r="D203" s="7">
        <v>609</v>
      </c>
      <c r="E203" s="8">
        <v>5904378081294</v>
      </c>
    </row>
    <row r="204" spans="2:6" ht="18.600000000000001" customHeight="1" x14ac:dyDescent="0.25">
      <c r="B204" s="5">
        <v>402100</v>
      </c>
      <c r="C204" s="6" t="s">
        <v>1642</v>
      </c>
      <c r="D204" s="7">
        <v>789</v>
      </c>
      <c r="E204" s="8">
        <v>5904378081300</v>
      </c>
    </row>
    <row r="205" spans="2:6" ht="18.600000000000001" customHeight="1" x14ac:dyDescent="0.25">
      <c r="B205" s="5">
        <v>402115</v>
      </c>
      <c r="C205" s="6" t="s">
        <v>1643</v>
      </c>
      <c r="D205" s="7">
        <v>909</v>
      </c>
      <c r="E205" s="8">
        <v>5904378081317</v>
      </c>
    </row>
    <row r="206" spans="2:6" ht="18.600000000000001" customHeight="1" x14ac:dyDescent="0.25">
      <c r="B206" s="5">
        <v>402156</v>
      </c>
      <c r="C206" s="6" t="s">
        <v>1644</v>
      </c>
      <c r="D206" s="7">
        <v>1079</v>
      </c>
      <c r="E206" s="8">
        <v>5904378081324</v>
      </c>
    </row>
    <row r="207" spans="2:6" ht="18.600000000000001" customHeight="1" x14ac:dyDescent="0.25">
      <c r="B207" s="5">
        <v>402225</v>
      </c>
      <c r="C207" s="6" t="s">
        <v>1675</v>
      </c>
      <c r="D207" s="7">
        <v>2199</v>
      </c>
      <c r="E207" s="8">
        <v>5904378081331</v>
      </c>
    </row>
    <row r="208" spans="2:6" ht="18.600000000000001" customHeight="1" x14ac:dyDescent="0.25">
      <c r="B208" s="5">
        <v>402420</v>
      </c>
      <c r="C208" s="6" t="s">
        <v>284</v>
      </c>
      <c r="D208" s="7">
        <v>3099</v>
      </c>
      <c r="E208" s="8">
        <v>5904378081348</v>
      </c>
    </row>
    <row r="209" spans="2:5" ht="18.600000000000001" customHeight="1" x14ac:dyDescent="0.25">
      <c r="B209" s="5">
        <v>402435</v>
      </c>
      <c r="C209" s="6" t="s">
        <v>285</v>
      </c>
      <c r="D209" s="7">
        <v>3599</v>
      </c>
      <c r="E209" s="8" t="s">
        <v>13</v>
      </c>
    </row>
    <row r="210" spans="2:5" ht="18.600000000000001" customHeight="1" x14ac:dyDescent="0.25">
      <c r="B210" s="5">
        <v>402700</v>
      </c>
      <c r="C210" s="6" t="s">
        <v>286</v>
      </c>
      <c r="D210" s="7">
        <v>4899</v>
      </c>
      <c r="E210" s="8" t="s">
        <v>14</v>
      </c>
    </row>
    <row r="211" spans="2:5" ht="18.600000000000001" customHeight="1" x14ac:dyDescent="0.25">
      <c r="B211" s="5">
        <v>402750</v>
      </c>
      <c r="C211" s="6" t="s">
        <v>287</v>
      </c>
      <c r="D211" s="7">
        <v>5349</v>
      </c>
      <c r="E211" s="8" t="s">
        <v>15</v>
      </c>
    </row>
    <row r="212" spans="2:5" ht="18.600000000000001" customHeight="1" x14ac:dyDescent="0.25">
      <c r="B212" s="5"/>
      <c r="C212" s="6"/>
      <c r="D212" s="7"/>
      <c r="E212" s="8"/>
    </row>
    <row r="213" spans="2:5" ht="18.600000000000001" customHeight="1" x14ac:dyDescent="0.25">
      <c r="B213" s="5">
        <v>403035</v>
      </c>
      <c r="C213" s="6" t="s">
        <v>1562</v>
      </c>
      <c r="D213" s="7">
        <v>579</v>
      </c>
      <c r="E213" s="8" t="s">
        <v>184</v>
      </c>
    </row>
    <row r="214" spans="2:5" ht="18.600000000000001" customHeight="1" x14ac:dyDescent="0.25">
      <c r="B214" s="5">
        <v>403055</v>
      </c>
      <c r="C214" s="6" t="s">
        <v>288</v>
      </c>
      <c r="D214" s="7">
        <v>609</v>
      </c>
      <c r="E214" s="8">
        <v>5904378085247</v>
      </c>
    </row>
    <row r="215" spans="2:5" ht="18.600000000000001" customHeight="1" x14ac:dyDescent="0.25">
      <c r="B215" s="5">
        <v>403090</v>
      </c>
      <c r="C215" s="6" t="s">
        <v>289</v>
      </c>
      <c r="D215" s="7">
        <v>709</v>
      </c>
      <c r="E215" s="8">
        <v>5904378085254</v>
      </c>
    </row>
    <row r="216" spans="2:5" ht="18.600000000000001" customHeight="1" x14ac:dyDescent="0.25">
      <c r="B216" s="5">
        <v>403135</v>
      </c>
      <c r="C216" s="6" t="s">
        <v>290</v>
      </c>
      <c r="D216" s="7">
        <v>889</v>
      </c>
      <c r="E216" s="8" t="s">
        <v>16</v>
      </c>
    </row>
    <row r="217" spans="2:5" ht="18.600000000000001" customHeight="1" x14ac:dyDescent="0.25">
      <c r="B217" s="5">
        <v>403150</v>
      </c>
      <c r="C217" s="6" t="s">
        <v>291</v>
      </c>
      <c r="D217" s="7">
        <v>1029</v>
      </c>
      <c r="E217" s="8">
        <v>5904378085278</v>
      </c>
    </row>
    <row r="218" spans="2:5" ht="18.600000000000001" customHeight="1" x14ac:dyDescent="0.25">
      <c r="B218" s="5">
        <v>403210</v>
      </c>
      <c r="C218" s="6" t="s">
        <v>292</v>
      </c>
      <c r="D218" s="7">
        <v>1199</v>
      </c>
      <c r="E218" s="8">
        <v>5904378085285</v>
      </c>
    </row>
    <row r="219" spans="2:5" ht="18.600000000000001" customHeight="1" x14ac:dyDescent="0.25">
      <c r="B219" s="5">
        <v>403300</v>
      </c>
      <c r="C219" s="6" t="s">
        <v>1676</v>
      </c>
      <c r="D219" s="7">
        <v>2409</v>
      </c>
      <c r="E219" s="8" t="s">
        <v>17</v>
      </c>
    </row>
    <row r="220" spans="2:5" ht="18.600000000000001" customHeight="1" x14ac:dyDescent="0.25">
      <c r="B220" s="5">
        <v>403560</v>
      </c>
      <c r="C220" s="6" t="s">
        <v>293</v>
      </c>
      <c r="D220" s="7">
        <v>3409</v>
      </c>
      <c r="E220" s="8" t="s">
        <v>18</v>
      </c>
    </row>
    <row r="221" spans="2:5" ht="18.600000000000001" customHeight="1" x14ac:dyDescent="0.25">
      <c r="B221" s="5"/>
      <c r="C221" s="6"/>
      <c r="D221" s="7"/>
      <c r="E221" s="8"/>
    </row>
    <row r="222" spans="2:5" ht="18.600000000000001" customHeight="1" x14ac:dyDescent="0.25">
      <c r="B222" s="5">
        <v>404055</v>
      </c>
      <c r="C222" s="6" t="s">
        <v>1628</v>
      </c>
      <c r="D222" s="27">
        <v>759</v>
      </c>
      <c r="E222" s="8" t="s">
        <v>19</v>
      </c>
    </row>
    <row r="223" spans="2:5" ht="18.600000000000001" customHeight="1" x14ac:dyDescent="0.25">
      <c r="B223" s="5">
        <v>404090</v>
      </c>
      <c r="C223" s="6" t="s">
        <v>1629</v>
      </c>
      <c r="D223" s="27">
        <v>869</v>
      </c>
      <c r="E223" s="8" t="s">
        <v>149</v>
      </c>
    </row>
    <row r="224" spans="2:5" ht="18.600000000000001" customHeight="1" x14ac:dyDescent="0.25">
      <c r="B224" s="5">
        <v>404135</v>
      </c>
      <c r="C224" s="6" t="s">
        <v>1630</v>
      </c>
      <c r="D224" s="27">
        <v>1029</v>
      </c>
      <c r="E224" s="8" t="s">
        <v>150</v>
      </c>
    </row>
    <row r="225" spans="2:5" ht="18.600000000000001" customHeight="1" x14ac:dyDescent="0.25">
      <c r="B225" s="5">
        <v>404210</v>
      </c>
      <c r="C225" s="6" t="s">
        <v>1631</v>
      </c>
      <c r="D225" s="27">
        <v>1359</v>
      </c>
      <c r="E225" s="8" t="s">
        <v>151</v>
      </c>
    </row>
    <row r="226" spans="2:5" ht="18.600000000000001" customHeight="1" x14ac:dyDescent="0.25">
      <c r="B226" s="5"/>
      <c r="C226" s="6"/>
      <c r="D226" s="7"/>
      <c r="E226" s="8"/>
    </row>
    <row r="227" spans="2:5" ht="18.600000000000001" customHeight="1" x14ac:dyDescent="0.25">
      <c r="B227" s="29">
        <v>406070</v>
      </c>
      <c r="C227" s="6" t="s">
        <v>1654</v>
      </c>
      <c r="D227" s="7">
        <v>719</v>
      </c>
      <c r="E227" s="8" t="s">
        <v>1057</v>
      </c>
    </row>
    <row r="228" spans="2:5" ht="18.600000000000001" customHeight="1" x14ac:dyDescent="0.25">
      <c r="B228" s="29">
        <v>406156</v>
      </c>
      <c r="C228" s="6" t="s">
        <v>1655</v>
      </c>
      <c r="D228" s="7">
        <v>1259</v>
      </c>
      <c r="E228" s="8" t="s">
        <v>1058</v>
      </c>
    </row>
    <row r="229" spans="2:5" ht="18.600000000000001" customHeight="1" x14ac:dyDescent="0.25">
      <c r="B229" s="5"/>
      <c r="C229" s="6"/>
      <c r="D229" s="7"/>
      <c r="E229" s="8"/>
    </row>
    <row r="230" spans="2:5" ht="18.600000000000001" customHeight="1" x14ac:dyDescent="0.25">
      <c r="B230" s="29">
        <v>407070</v>
      </c>
      <c r="C230" s="6" t="s">
        <v>1364</v>
      </c>
      <c r="D230" s="7">
        <v>849</v>
      </c>
      <c r="E230" s="8" t="s">
        <v>1369</v>
      </c>
    </row>
    <row r="231" spans="2:5" ht="18.600000000000001" customHeight="1" x14ac:dyDescent="0.25">
      <c r="B231" s="29">
        <v>407156</v>
      </c>
      <c r="C231" s="6" t="s">
        <v>1365</v>
      </c>
      <c r="D231" s="7">
        <v>1399</v>
      </c>
      <c r="E231" s="8" t="s">
        <v>1370</v>
      </c>
    </row>
    <row r="232" spans="2:5" ht="18.600000000000001" customHeight="1" x14ac:dyDescent="0.25">
      <c r="B232" s="5"/>
      <c r="C232" s="6"/>
      <c r="D232" s="7"/>
      <c r="E232" s="8"/>
    </row>
    <row r="233" spans="2:5" ht="18.600000000000001" customHeight="1" x14ac:dyDescent="0.25">
      <c r="B233" s="5">
        <v>422302</v>
      </c>
      <c r="C233" s="6" t="s">
        <v>294</v>
      </c>
      <c r="D233" s="7">
        <v>929</v>
      </c>
      <c r="E233" s="8" t="s">
        <v>185</v>
      </c>
    </row>
    <row r="234" spans="2:5" ht="18.600000000000001" customHeight="1" x14ac:dyDescent="0.25">
      <c r="B234" s="5">
        <v>422303</v>
      </c>
      <c r="C234" s="6" t="s">
        <v>295</v>
      </c>
      <c r="D234" s="7">
        <v>949</v>
      </c>
      <c r="E234" s="8" t="s">
        <v>186</v>
      </c>
    </row>
    <row r="235" spans="2:5" ht="18.600000000000001" customHeight="1" x14ac:dyDescent="0.25">
      <c r="B235" s="5">
        <v>424004</v>
      </c>
      <c r="C235" s="6" t="s">
        <v>296</v>
      </c>
      <c r="D235" s="7">
        <v>1899</v>
      </c>
      <c r="E235" s="8" t="s">
        <v>187</v>
      </c>
    </row>
    <row r="236" spans="2:5" ht="18.600000000000001" customHeight="1" x14ac:dyDescent="0.25">
      <c r="B236" s="5">
        <v>424006</v>
      </c>
      <c r="C236" s="6" t="s">
        <v>297</v>
      </c>
      <c r="D236" s="7">
        <v>1949</v>
      </c>
      <c r="E236" s="8" t="s">
        <v>188</v>
      </c>
    </row>
    <row r="237" spans="2:5" ht="18.600000000000001" customHeight="1" x14ac:dyDescent="0.25">
      <c r="B237" s="40"/>
      <c r="C237" s="41"/>
      <c r="D237" s="42"/>
      <c r="E237" s="43"/>
    </row>
    <row r="238" spans="2:5" ht="15.6" customHeight="1" x14ac:dyDescent="0.25">
      <c r="B238" s="70" t="s">
        <v>648</v>
      </c>
      <c r="C238" s="71"/>
      <c r="D238" s="71"/>
      <c r="E238" s="71"/>
    </row>
    <row r="239" spans="2:5" ht="18.600000000000001" customHeight="1" x14ac:dyDescent="0.25">
      <c r="B239" s="71"/>
      <c r="C239" s="71"/>
      <c r="D239" s="71"/>
      <c r="E239" s="71"/>
    </row>
    <row r="240" spans="2:5" ht="18.600000000000001" customHeight="1" x14ac:dyDescent="0.25">
      <c r="B240" s="53"/>
      <c r="C240" s="2"/>
      <c r="D240" s="3"/>
      <c r="E240" s="4"/>
    </row>
    <row r="241" spans="2:6" s="38" customFormat="1" ht="18.600000000000001" customHeight="1" x14ac:dyDescent="0.25">
      <c r="B241" s="39" t="s">
        <v>240</v>
      </c>
      <c r="C241" s="39" t="s">
        <v>241</v>
      </c>
      <c r="D241" s="44" t="s">
        <v>190</v>
      </c>
      <c r="E241" s="39" t="s">
        <v>0</v>
      </c>
      <c r="F241" s="1"/>
    </row>
    <row r="242" spans="2:6" ht="18.600000000000001" customHeight="1" x14ac:dyDescent="0.25">
      <c r="B242" s="5">
        <v>400001</v>
      </c>
      <c r="C242" s="6" t="s">
        <v>1548</v>
      </c>
      <c r="D242" s="7">
        <v>99</v>
      </c>
      <c r="E242" s="8" t="s">
        <v>148</v>
      </c>
    </row>
    <row r="243" spans="2:6" ht="18.600000000000001" customHeight="1" x14ac:dyDescent="0.25">
      <c r="B243" s="5">
        <v>412040</v>
      </c>
      <c r="C243" s="6" t="s">
        <v>1056</v>
      </c>
      <c r="D243" s="27">
        <v>629</v>
      </c>
      <c r="E243" s="8" t="s">
        <v>20</v>
      </c>
    </row>
    <row r="244" spans="2:6" ht="18.600000000000001" customHeight="1" x14ac:dyDescent="0.25">
      <c r="B244" s="5">
        <v>412070</v>
      </c>
      <c r="C244" s="6" t="s">
        <v>1256</v>
      </c>
      <c r="D244" s="27">
        <v>729</v>
      </c>
      <c r="E244" s="8" t="s">
        <v>1281</v>
      </c>
    </row>
    <row r="245" spans="2:6" ht="18.600000000000001" customHeight="1" x14ac:dyDescent="0.25">
      <c r="B245" s="29">
        <v>412080</v>
      </c>
      <c r="C245" s="6" t="s">
        <v>1547</v>
      </c>
      <c r="D245" s="27">
        <v>829</v>
      </c>
      <c r="E245" s="8" t="s">
        <v>1289</v>
      </c>
    </row>
    <row r="246" spans="2:6" ht="18.600000000000001" customHeight="1" x14ac:dyDescent="0.25">
      <c r="B246" s="5">
        <v>432055</v>
      </c>
      <c r="C246" s="6" t="s">
        <v>1645</v>
      </c>
      <c r="D246" s="27">
        <v>749</v>
      </c>
      <c r="E246" s="8" t="s">
        <v>21</v>
      </c>
    </row>
    <row r="247" spans="2:6" ht="18.600000000000001" customHeight="1" x14ac:dyDescent="0.25">
      <c r="B247" s="5">
        <v>432090</v>
      </c>
      <c r="C247" s="6" t="s">
        <v>1646</v>
      </c>
      <c r="D247" s="27">
        <v>869</v>
      </c>
      <c r="E247" s="8" t="s">
        <v>22</v>
      </c>
    </row>
    <row r="248" spans="2:6" ht="18.600000000000001" customHeight="1" x14ac:dyDescent="0.25">
      <c r="B248" s="29">
        <v>432100</v>
      </c>
      <c r="C248" s="6" t="s">
        <v>1647</v>
      </c>
      <c r="D248" s="27">
        <v>979</v>
      </c>
      <c r="E248" s="8" t="s">
        <v>1282</v>
      </c>
    </row>
    <row r="249" spans="2:6" ht="18.600000000000001" customHeight="1" x14ac:dyDescent="0.25">
      <c r="B249" s="29">
        <v>433055</v>
      </c>
      <c r="C249" s="6" t="s">
        <v>1648</v>
      </c>
      <c r="D249" s="27">
        <v>949</v>
      </c>
      <c r="E249" s="8" t="s">
        <v>1283</v>
      </c>
    </row>
    <row r="250" spans="2:6" ht="18.600000000000001" customHeight="1" x14ac:dyDescent="0.25">
      <c r="B250" s="29">
        <v>433090</v>
      </c>
      <c r="C250" s="6" t="s">
        <v>1649</v>
      </c>
      <c r="D250" s="27">
        <v>1049</v>
      </c>
      <c r="E250" s="8" t="s">
        <v>1284</v>
      </c>
    </row>
    <row r="251" spans="2:6" ht="18.600000000000001" customHeight="1" x14ac:dyDescent="0.25">
      <c r="B251" s="29">
        <v>433100</v>
      </c>
      <c r="C251" s="6" t="s">
        <v>1650</v>
      </c>
      <c r="D251" s="27">
        <v>1149</v>
      </c>
      <c r="E251" s="8" t="s">
        <v>1285</v>
      </c>
    </row>
    <row r="252" spans="2:6" ht="18.600000000000001" customHeight="1" x14ac:dyDescent="0.25">
      <c r="B252" s="29">
        <v>434055</v>
      </c>
      <c r="C252" s="6" t="s">
        <v>1651</v>
      </c>
      <c r="D252" s="27">
        <v>1599</v>
      </c>
      <c r="E252" s="8" t="s">
        <v>1286</v>
      </c>
    </row>
    <row r="253" spans="2:6" ht="18.600000000000001" customHeight="1" x14ac:dyDescent="0.25">
      <c r="B253" s="29">
        <v>434090</v>
      </c>
      <c r="C253" s="6" t="s">
        <v>1652</v>
      </c>
      <c r="D253" s="27">
        <v>1699</v>
      </c>
      <c r="E253" s="8" t="s">
        <v>1287</v>
      </c>
    </row>
    <row r="254" spans="2:6" ht="18.600000000000001" customHeight="1" x14ac:dyDescent="0.25">
      <c r="B254" s="29">
        <v>434100</v>
      </c>
      <c r="C254" s="6" t="s">
        <v>1653</v>
      </c>
      <c r="D254" s="27">
        <v>1799</v>
      </c>
      <c r="E254" s="8" t="s">
        <v>1288</v>
      </c>
    </row>
    <row r="255" spans="2:6" ht="18.600000000000001" customHeight="1" x14ac:dyDescent="0.25">
      <c r="B255" s="40"/>
      <c r="C255" s="41"/>
      <c r="D255" s="42"/>
      <c r="E255" s="43"/>
    </row>
    <row r="256" spans="2:6" ht="15.6" customHeight="1" x14ac:dyDescent="0.25">
      <c r="B256" s="70" t="s">
        <v>649</v>
      </c>
      <c r="C256" s="71"/>
      <c r="D256" s="71"/>
      <c r="E256" s="71"/>
    </row>
    <row r="257" spans="2:6" ht="18.600000000000001" customHeight="1" x14ac:dyDescent="0.25">
      <c r="B257" s="71"/>
      <c r="C257" s="71"/>
      <c r="D257" s="71"/>
      <c r="E257" s="71"/>
    </row>
    <row r="258" spans="2:6" ht="18.600000000000001" customHeight="1" x14ac:dyDescent="0.25">
      <c r="B258" s="53"/>
      <c r="C258" s="2"/>
      <c r="D258" s="3"/>
      <c r="E258" s="4"/>
    </row>
    <row r="259" spans="2:6" s="38" customFormat="1" ht="18.600000000000001" customHeight="1" x14ac:dyDescent="0.25">
      <c r="B259" s="39" t="s">
        <v>240</v>
      </c>
      <c r="C259" s="39" t="s">
        <v>241</v>
      </c>
      <c r="D259" s="44" t="s">
        <v>190</v>
      </c>
      <c r="E259" s="39" t="s">
        <v>0</v>
      </c>
      <c r="F259" s="1"/>
    </row>
    <row r="260" spans="2:6" ht="18.600000000000001" customHeight="1" x14ac:dyDescent="0.25">
      <c r="B260" s="5">
        <v>400002</v>
      </c>
      <c r="C260" s="6" t="s">
        <v>1549</v>
      </c>
      <c r="D260" s="7">
        <v>99</v>
      </c>
      <c r="E260" s="8">
        <v>5904378081959</v>
      </c>
    </row>
    <row r="261" spans="2:6" ht="18.600000000000001" customHeight="1" x14ac:dyDescent="0.25">
      <c r="B261" s="5">
        <v>452040</v>
      </c>
      <c r="C261" s="6" t="s">
        <v>1504</v>
      </c>
      <c r="D261" s="7">
        <v>749</v>
      </c>
      <c r="E261" s="8" t="s">
        <v>189</v>
      </c>
    </row>
    <row r="262" spans="2:6" ht="18.600000000000001" customHeight="1" x14ac:dyDescent="0.25">
      <c r="B262" s="5">
        <v>452070</v>
      </c>
      <c r="C262" s="6" t="s">
        <v>1505</v>
      </c>
      <c r="D262" s="7">
        <v>809</v>
      </c>
      <c r="E262" s="8" t="s">
        <v>366</v>
      </c>
    </row>
    <row r="263" spans="2:6" ht="18.600000000000001" customHeight="1" x14ac:dyDescent="0.25">
      <c r="B263" s="29">
        <v>452080</v>
      </c>
      <c r="C263" s="6" t="s">
        <v>1550</v>
      </c>
      <c r="D263" s="7">
        <v>899</v>
      </c>
      <c r="E263" s="8" t="s">
        <v>1059</v>
      </c>
    </row>
    <row r="264" spans="2:6" ht="18.600000000000001" customHeight="1" x14ac:dyDescent="0.25">
      <c r="B264" s="29"/>
      <c r="C264" s="6"/>
      <c r="D264" s="7"/>
      <c r="E264" s="8"/>
    </row>
    <row r="265" spans="2:6" ht="18.600000000000001" customHeight="1" x14ac:dyDescent="0.25">
      <c r="B265" s="29">
        <v>460025</v>
      </c>
      <c r="C265" s="6" t="s">
        <v>1464</v>
      </c>
      <c r="D265" s="7">
        <v>1349</v>
      </c>
      <c r="E265" s="8" t="s">
        <v>1060</v>
      </c>
    </row>
    <row r="266" spans="2:6" ht="18.600000000000001" customHeight="1" x14ac:dyDescent="0.25">
      <c r="B266" s="29">
        <v>460032</v>
      </c>
      <c r="C266" s="6" t="s">
        <v>1482</v>
      </c>
      <c r="D266" s="7">
        <v>1399</v>
      </c>
      <c r="E266" s="8" t="s">
        <v>1061</v>
      </c>
    </row>
    <row r="267" spans="2:6" ht="18.600000000000001" customHeight="1" x14ac:dyDescent="0.25">
      <c r="B267" s="29">
        <v>461025</v>
      </c>
      <c r="C267" s="6" t="s">
        <v>1465</v>
      </c>
      <c r="D267" s="7">
        <v>1799</v>
      </c>
      <c r="E267" s="8" t="s">
        <v>1062</v>
      </c>
    </row>
    <row r="268" spans="2:6" ht="18.600000000000001" customHeight="1" x14ac:dyDescent="0.25">
      <c r="B268" s="29">
        <v>461032</v>
      </c>
      <c r="C268" s="6" t="s">
        <v>1483</v>
      </c>
      <c r="D268" s="7">
        <v>1899</v>
      </c>
      <c r="E268" s="8" t="s">
        <v>1063</v>
      </c>
    </row>
    <row r="269" spans="2:6" ht="18.600000000000001" customHeight="1" x14ac:dyDescent="0.25">
      <c r="B269" s="29"/>
      <c r="C269" s="6"/>
      <c r="D269" s="7"/>
      <c r="E269" s="8"/>
    </row>
    <row r="270" spans="2:6" ht="18.600000000000001" customHeight="1" x14ac:dyDescent="0.25">
      <c r="B270" s="29">
        <v>462025</v>
      </c>
      <c r="C270" s="6" t="s">
        <v>1466</v>
      </c>
      <c r="D270" s="7">
        <v>1449</v>
      </c>
      <c r="E270" s="8" t="s">
        <v>1064</v>
      </c>
    </row>
    <row r="271" spans="2:6" ht="18.600000000000001" customHeight="1" x14ac:dyDescent="0.25">
      <c r="B271" s="29">
        <v>462032</v>
      </c>
      <c r="C271" s="6" t="s">
        <v>1484</v>
      </c>
      <c r="D271" s="7">
        <v>1499</v>
      </c>
      <c r="E271" s="8" t="s">
        <v>1065</v>
      </c>
    </row>
    <row r="272" spans="2:6" ht="18.600000000000001" customHeight="1" x14ac:dyDescent="0.25">
      <c r="B272" s="29">
        <v>463025</v>
      </c>
      <c r="C272" s="6" t="s">
        <v>1467</v>
      </c>
      <c r="D272" s="7">
        <v>1899</v>
      </c>
      <c r="E272" s="8" t="s">
        <v>1066</v>
      </c>
    </row>
    <row r="273" spans="2:7" ht="18.600000000000001" customHeight="1" x14ac:dyDescent="0.25">
      <c r="B273" s="29">
        <v>463032</v>
      </c>
      <c r="C273" s="6" t="s">
        <v>1485</v>
      </c>
      <c r="D273" s="7">
        <v>1999</v>
      </c>
      <c r="E273" s="8" t="s">
        <v>1067</v>
      </c>
    </row>
    <row r="274" spans="2:7" ht="18.600000000000001" customHeight="1" x14ac:dyDescent="0.25">
      <c r="B274" s="40"/>
      <c r="C274" s="41"/>
      <c r="D274" s="42"/>
      <c r="E274" s="43"/>
    </row>
    <row r="275" spans="2:7" ht="18.600000000000001" customHeight="1" x14ac:dyDescent="0.25">
      <c r="B275" s="29">
        <v>464025</v>
      </c>
      <c r="C275" s="6" t="s">
        <v>1468</v>
      </c>
      <c r="D275" s="7">
        <v>2299</v>
      </c>
      <c r="E275" s="8" t="s">
        <v>1371</v>
      </c>
    </row>
    <row r="276" spans="2:7" ht="18.600000000000001" customHeight="1" x14ac:dyDescent="0.25">
      <c r="B276" s="29">
        <v>464032</v>
      </c>
      <c r="C276" s="6" t="s">
        <v>1486</v>
      </c>
      <c r="D276" s="7">
        <v>2399</v>
      </c>
      <c r="E276" s="8" t="s">
        <v>1372</v>
      </c>
      <c r="F276" s="27"/>
      <c r="G276" s="55"/>
    </row>
    <row r="277" spans="2:7" ht="18.600000000000001" customHeight="1" x14ac:dyDescent="0.25">
      <c r="B277" s="29">
        <v>465025</v>
      </c>
      <c r="C277" s="6" t="s">
        <v>1469</v>
      </c>
      <c r="D277" s="7">
        <v>2799</v>
      </c>
      <c r="E277" s="8" t="s">
        <v>1373</v>
      </c>
    </row>
    <row r="278" spans="2:7" ht="18.600000000000001" customHeight="1" x14ac:dyDescent="0.25">
      <c r="B278" s="29">
        <v>465032</v>
      </c>
      <c r="C278" s="6" t="s">
        <v>1487</v>
      </c>
      <c r="D278" s="7">
        <v>2899</v>
      </c>
      <c r="E278" s="8" t="s">
        <v>1374</v>
      </c>
      <c r="F278" s="27"/>
      <c r="G278" s="55"/>
    </row>
    <row r="279" spans="2:7" ht="18.600000000000001" customHeight="1" x14ac:dyDescent="0.25">
      <c r="B279" s="29"/>
      <c r="C279" s="6"/>
      <c r="D279" s="7"/>
      <c r="E279" s="15"/>
    </row>
    <row r="280" spans="2:7" ht="18.600000000000001" customHeight="1" x14ac:dyDescent="0.25">
      <c r="B280" s="29">
        <v>466025</v>
      </c>
      <c r="C280" s="6" t="s">
        <v>1470</v>
      </c>
      <c r="D280" s="7">
        <v>2599</v>
      </c>
      <c r="E280" s="8" t="s">
        <v>1375</v>
      </c>
    </row>
    <row r="281" spans="2:7" ht="18.600000000000001" customHeight="1" x14ac:dyDescent="0.25">
      <c r="B281" s="29">
        <v>466032</v>
      </c>
      <c r="C281" s="6" t="s">
        <v>1488</v>
      </c>
      <c r="D281" s="7">
        <v>2699</v>
      </c>
      <c r="E281" s="8" t="s">
        <v>1376</v>
      </c>
      <c r="F281" s="27"/>
      <c r="G281" s="55"/>
    </row>
    <row r="282" spans="2:7" ht="18.600000000000001" customHeight="1" x14ac:dyDescent="0.25">
      <c r="B282" s="29">
        <v>467025</v>
      </c>
      <c r="C282" s="6" t="s">
        <v>1471</v>
      </c>
      <c r="D282" s="7">
        <v>3099</v>
      </c>
      <c r="E282" s="8" t="s">
        <v>1377</v>
      </c>
    </row>
    <row r="283" spans="2:7" ht="18.600000000000001" customHeight="1" x14ac:dyDescent="0.25">
      <c r="B283" s="29">
        <v>467032</v>
      </c>
      <c r="C283" s="6" t="s">
        <v>1489</v>
      </c>
      <c r="D283" s="7">
        <v>3199</v>
      </c>
      <c r="E283" s="8" t="s">
        <v>1378</v>
      </c>
      <c r="F283" s="27"/>
      <c r="G283" s="55"/>
    </row>
    <row r="284" spans="2:7" ht="18.600000000000001" customHeight="1" x14ac:dyDescent="0.25">
      <c r="B284" s="29"/>
      <c r="C284" s="6"/>
      <c r="D284" s="7"/>
      <c r="E284" s="15"/>
    </row>
    <row r="285" spans="2:7" ht="18.600000000000001" customHeight="1" x14ac:dyDescent="0.25">
      <c r="B285" s="29">
        <v>468025</v>
      </c>
      <c r="C285" s="6" t="s">
        <v>1472</v>
      </c>
      <c r="D285" s="7">
        <v>2899</v>
      </c>
      <c r="E285" s="8" t="s">
        <v>1379</v>
      </c>
    </row>
    <row r="286" spans="2:7" ht="18.600000000000001" customHeight="1" x14ac:dyDescent="0.25">
      <c r="B286" s="29">
        <v>468032</v>
      </c>
      <c r="C286" s="6" t="s">
        <v>1490</v>
      </c>
      <c r="D286" s="7">
        <v>2999</v>
      </c>
      <c r="E286" s="8" t="s">
        <v>1380</v>
      </c>
      <c r="F286" s="27"/>
      <c r="G286" s="55"/>
    </row>
    <row r="287" spans="2:7" ht="18.600000000000001" customHeight="1" x14ac:dyDescent="0.25">
      <c r="B287" s="29">
        <v>469025</v>
      </c>
      <c r="C287" s="6" t="s">
        <v>1473</v>
      </c>
      <c r="D287" s="7">
        <v>3399</v>
      </c>
      <c r="E287" s="8" t="s">
        <v>1381</v>
      </c>
    </row>
    <row r="288" spans="2:7" ht="18.600000000000001" customHeight="1" x14ac:dyDescent="0.25">
      <c r="B288" s="29">
        <v>469032</v>
      </c>
      <c r="C288" s="6" t="s">
        <v>1491</v>
      </c>
      <c r="D288" s="7">
        <v>3499</v>
      </c>
      <c r="E288" s="8" t="s">
        <v>1382</v>
      </c>
      <c r="F288" s="27"/>
      <c r="G288" s="55"/>
    </row>
    <row r="289" spans="2:7" ht="18.600000000000001" customHeight="1" x14ac:dyDescent="0.25">
      <c r="B289" s="29"/>
      <c r="C289" s="6"/>
      <c r="D289" s="7"/>
      <c r="E289" s="15"/>
    </row>
    <row r="290" spans="2:7" ht="18.600000000000001" customHeight="1" x14ac:dyDescent="0.25">
      <c r="B290" s="29">
        <v>470025</v>
      </c>
      <c r="C290" s="6" t="s">
        <v>1474</v>
      </c>
      <c r="D290" s="7">
        <v>3199</v>
      </c>
      <c r="E290" s="8" t="s">
        <v>1383</v>
      </c>
    </row>
    <row r="291" spans="2:7" ht="18.600000000000001" customHeight="1" x14ac:dyDescent="0.25">
      <c r="B291" s="29">
        <v>470032</v>
      </c>
      <c r="C291" s="6" t="s">
        <v>1492</v>
      </c>
      <c r="D291" s="7">
        <v>3299</v>
      </c>
      <c r="E291" s="8" t="s">
        <v>1384</v>
      </c>
      <c r="F291" s="27"/>
      <c r="G291" s="55"/>
    </row>
    <row r="292" spans="2:7" ht="18.600000000000001" customHeight="1" x14ac:dyDescent="0.25">
      <c r="B292" s="29">
        <v>471025</v>
      </c>
      <c r="C292" s="6" t="s">
        <v>1475</v>
      </c>
      <c r="D292" s="7">
        <v>3699</v>
      </c>
      <c r="E292" s="8" t="s">
        <v>1385</v>
      </c>
    </row>
    <row r="293" spans="2:7" ht="18.600000000000001" customHeight="1" x14ac:dyDescent="0.25">
      <c r="B293" s="29">
        <v>471032</v>
      </c>
      <c r="C293" s="6" t="s">
        <v>1493</v>
      </c>
      <c r="D293" s="7">
        <v>3799</v>
      </c>
      <c r="E293" s="8" t="s">
        <v>1386</v>
      </c>
      <c r="F293" s="27"/>
      <c r="G293" s="55"/>
    </row>
    <row r="294" spans="2:7" ht="18.600000000000001" customHeight="1" x14ac:dyDescent="0.25">
      <c r="B294" s="29"/>
      <c r="C294" s="6"/>
      <c r="D294" s="14"/>
      <c r="E294" s="15"/>
    </row>
    <row r="295" spans="2:7" ht="18.600000000000001" customHeight="1" x14ac:dyDescent="0.25">
      <c r="B295" s="29">
        <v>472025</v>
      </c>
      <c r="C295" s="6" t="s">
        <v>1476</v>
      </c>
      <c r="D295" s="7">
        <v>1799</v>
      </c>
      <c r="E295" s="8" t="s">
        <v>1387</v>
      </c>
    </row>
    <row r="296" spans="2:7" ht="18.600000000000001" customHeight="1" x14ac:dyDescent="0.25">
      <c r="B296" s="29">
        <v>472032</v>
      </c>
      <c r="C296" s="6" t="s">
        <v>1494</v>
      </c>
      <c r="D296" s="7">
        <v>1899</v>
      </c>
      <c r="E296" s="8" t="s">
        <v>1388</v>
      </c>
    </row>
    <row r="297" spans="2:7" ht="18.600000000000001" customHeight="1" x14ac:dyDescent="0.25">
      <c r="B297" s="29"/>
      <c r="C297" s="6"/>
      <c r="D297" s="14"/>
      <c r="E297" s="8"/>
    </row>
    <row r="298" spans="2:7" ht="18.600000000000001" customHeight="1" x14ac:dyDescent="0.25">
      <c r="B298" s="29">
        <v>473025</v>
      </c>
      <c r="C298" s="6" t="s">
        <v>1477</v>
      </c>
      <c r="D298" s="7">
        <v>1899</v>
      </c>
      <c r="E298" s="8" t="s">
        <v>1389</v>
      </c>
    </row>
    <row r="299" spans="2:7" ht="18.600000000000001" customHeight="1" x14ac:dyDescent="0.25">
      <c r="B299" s="29">
        <v>473032</v>
      </c>
      <c r="C299" s="6" t="s">
        <v>1495</v>
      </c>
      <c r="D299" s="7">
        <v>1999</v>
      </c>
      <c r="E299" s="8" t="s">
        <v>1390</v>
      </c>
    </row>
    <row r="300" spans="2:7" ht="18.600000000000001" customHeight="1" x14ac:dyDescent="0.25">
      <c r="B300" s="29"/>
      <c r="C300" s="6"/>
      <c r="D300" s="14"/>
      <c r="E300" s="8"/>
    </row>
    <row r="301" spans="2:7" ht="18.600000000000001" customHeight="1" x14ac:dyDescent="0.25">
      <c r="B301" s="29">
        <v>474025</v>
      </c>
      <c r="C301" s="6" t="s">
        <v>1478</v>
      </c>
      <c r="D301" s="7">
        <v>2799</v>
      </c>
      <c r="E301" s="8" t="s">
        <v>1391</v>
      </c>
    </row>
    <row r="302" spans="2:7" ht="18.600000000000001" customHeight="1" x14ac:dyDescent="0.25">
      <c r="B302" s="29">
        <v>474032</v>
      </c>
      <c r="C302" s="6" t="s">
        <v>1496</v>
      </c>
      <c r="D302" s="7">
        <v>2899</v>
      </c>
      <c r="E302" s="8" t="s">
        <v>1392</v>
      </c>
    </row>
    <row r="303" spans="2:7" ht="18.600000000000001" customHeight="1" x14ac:dyDescent="0.25">
      <c r="B303" s="29"/>
      <c r="C303" s="6"/>
      <c r="D303" s="14"/>
      <c r="E303" s="8"/>
    </row>
    <row r="304" spans="2:7" ht="18.600000000000001" customHeight="1" x14ac:dyDescent="0.25">
      <c r="B304" s="29">
        <v>475025</v>
      </c>
      <c r="C304" s="6" t="s">
        <v>1479</v>
      </c>
      <c r="D304" s="7">
        <v>3099</v>
      </c>
      <c r="E304" s="8" t="s">
        <v>1393</v>
      </c>
    </row>
    <row r="305" spans="2:6" ht="18.600000000000001" customHeight="1" x14ac:dyDescent="0.25">
      <c r="B305" s="29">
        <v>475032</v>
      </c>
      <c r="C305" s="6" t="s">
        <v>1497</v>
      </c>
      <c r="D305" s="7">
        <v>3199</v>
      </c>
      <c r="E305" s="8" t="s">
        <v>1394</v>
      </c>
    </row>
    <row r="306" spans="2:6" ht="18.600000000000001" customHeight="1" x14ac:dyDescent="0.25">
      <c r="B306" s="29"/>
      <c r="C306" s="6"/>
      <c r="D306" s="14"/>
      <c r="E306" s="8"/>
    </row>
    <row r="307" spans="2:6" ht="18.600000000000001" customHeight="1" x14ac:dyDescent="0.25">
      <c r="B307" s="29">
        <v>476025</v>
      </c>
      <c r="C307" s="6" t="s">
        <v>1480</v>
      </c>
      <c r="D307" s="7">
        <v>3399</v>
      </c>
      <c r="E307" s="8" t="s">
        <v>1395</v>
      </c>
    </row>
    <row r="308" spans="2:6" ht="18.600000000000001" customHeight="1" x14ac:dyDescent="0.25">
      <c r="B308" s="29">
        <v>476032</v>
      </c>
      <c r="C308" s="6" t="s">
        <v>1498</v>
      </c>
      <c r="D308" s="7">
        <v>3499</v>
      </c>
      <c r="E308" s="8" t="s">
        <v>1396</v>
      </c>
    </row>
    <row r="309" spans="2:6" ht="18.600000000000001" customHeight="1" x14ac:dyDescent="0.25">
      <c r="B309" s="29">
        <v>476040</v>
      </c>
      <c r="C309" s="6" t="s">
        <v>1500</v>
      </c>
      <c r="D309" s="7">
        <v>3599</v>
      </c>
      <c r="E309" s="8" t="s">
        <v>1397</v>
      </c>
    </row>
    <row r="310" spans="2:6" ht="18.600000000000001" customHeight="1" x14ac:dyDescent="0.25">
      <c r="B310" s="29">
        <v>476050</v>
      </c>
      <c r="C310" s="6" t="s">
        <v>1502</v>
      </c>
      <c r="D310" s="7">
        <v>3699</v>
      </c>
      <c r="E310" s="8" t="s">
        <v>1398</v>
      </c>
    </row>
    <row r="311" spans="2:6" ht="18.600000000000001" customHeight="1" x14ac:dyDescent="0.25">
      <c r="B311" s="29"/>
      <c r="C311" s="6"/>
      <c r="D311" s="14"/>
      <c r="E311" s="8"/>
    </row>
    <row r="312" spans="2:6" ht="18.600000000000001" customHeight="1" x14ac:dyDescent="0.25">
      <c r="B312" s="29">
        <v>477025</v>
      </c>
      <c r="C312" s="6" t="s">
        <v>1481</v>
      </c>
      <c r="D312" s="7">
        <v>3699</v>
      </c>
      <c r="E312" s="8" t="s">
        <v>1399</v>
      </c>
    </row>
    <row r="313" spans="2:6" ht="18.600000000000001" customHeight="1" x14ac:dyDescent="0.25">
      <c r="B313" s="29">
        <v>477032</v>
      </c>
      <c r="C313" s="6" t="s">
        <v>1499</v>
      </c>
      <c r="D313" s="7">
        <v>3799</v>
      </c>
      <c r="E313" s="8" t="s">
        <v>1400</v>
      </c>
    </row>
    <row r="314" spans="2:6" ht="18.600000000000001" customHeight="1" x14ac:dyDescent="0.25">
      <c r="B314" s="29">
        <v>477040</v>
      </c>
      <c r="C314" s="6" t="s">
        <v>1501</v>
      </c>
      <c r="D314" s="7">
        <v>3899</v>
      </c>
      <c r="E314" s="8" t="s">
        <v>1401</v>
      </c>
    </row>
    <row r="315" spans="2:6" ht="18.600000000000001" customHeight="1" x14ac:dyDescent="0.25">
      <c r="B315" s="29">
        <v>477050</v>
      </c>
      <c r="C315" s="6" t="s">
        <v>1503</v>
      </c>
      <c r="D315" s="7">
        <v>3999</v>
      </c>
      <c r="E315" s="8" t="s">
        <v>1402</v>
      </c>
    </row>
    <row r="316" spans="2:6" ht="15.6" customHeight="1" x14ac:dyDescent="0.25">
      <c r="B316" s="70" t="s">
        <v>976</v>
      </c>
      <c r="C316" s="71"/>
      <c r="D316" s="71"/>
      <c r="E316" s="71"/>
    </row>
    <row r="317" spans="2:6" ht="18.600000000000001" customHeight="1" x14ac:dyDescent="0.25">
      <c r="B317" s="71"/>
      <c r="C317" s="71"/>
      <c r="D317" s="71"/>
      <c r="E317" s="71"/>
    </row>
    <row r="318" spans="2:6" ht="18.600000000000001" customHeight="1" x14ac:dyDescent="0.25">
      <c r="B318" s="53"/>
      <c r="C318" s="2"/>
      <c r="D318" s="3"/>
      <c r="E318" s="4"/>
    </row>
    <row r="319" spans="2:6" s="38" customFormat="1" ht="18.600000000000001" customHeight="1" x14ac:dyDescent="0.25">
      <c r="B319" s="39" t="s">
        <v>240</v>
      </c>
      <c r="C319" s="39" t="s">
        <v>241</v>
      </c>
      <c r="D319" s="44" t="s">
        <v>190</v>
      </c>
      <c r="E319" s="39" t="s">
        <v>0</v>
      </c>
      <c r="F319" s="1"/>
    </row>
    <row r="320" spans="2:6" ht="18.600000000000001" customHeight="1" x14ac:dyDescent="0.25">
      <c r="B320" s="5">
        <v>502040</v>
      </c>
      <c r="C320" s="6" t="s">
        <v>1551</v>
      </c>
      <c r="D320" s="27">
        <v>679</v>
      </c>
      <c r="E320" s="8">
        <v>5904378081430</v>
      </c>
    </row>
    <row r="321" spans="2:5" ht="18.600000000000001" customHeight="1" x14ac:dyDescent="0.25">
      <c r="B321" s="5">
        <v>502070</v>
      </c>
      <c r="C321" s="6" t="s">
        <v>1563</v>
      </c>
      <c r="D321" s="27">
        <v>729</v>
      </c>
      <c r="E321" s="8">
        <v>5904378081454</v>
      </c>
    </row>
    <row r="322" spans="2:5" ht="18.600000000000001" customHeight="1" x14ac:dyDescent="0.25">
      <c r="B322" s="5">
        <v>502100</v>
      </c>
      <c r="C322" s="6" t="s">
        <v>1564</v>
      </c>
      <c r="D322" s="27">
        <v>839</v>
      </c>
      <c r="E322" s="8">
        <v>5904378081478</v>
      </c>
    </row>
    <row r="323" spans="2:5" ht="18.600000000000001" customHeight="1" x14ac:dyDescent="0.25">
      <c r="B323" s="5">
        <v>502156</v>
      </c>
      <c r="C323" s="6" t="s">
        <v>1565</v>
      </c>
      <c r="D323" s="27">
        <v>899</v>
      </c>
      <c r="E323" s="8">
        <v>5904378081515</v>
      </c>
    </row>
    <row r="324" spans="2:5" ht="18.600000000000001" customHeight="1" x14ac:dyDescent="0.25">
      <c r="B324" s="5">
        <v>503040</v>
      </c>
      <c r="C324" s="6" t="s">
        <v>1566</v>
      </c>
      <c r="D324" s="27">
        <v>899</v>
      </c>
      <c r="E324" s="8">
        <v>5904378081447</v>
      </c>
    </row>
    <row r="325" spans="2:5" ht="18.600000000000001" customHeight="1" x14ac:dyDescent="0.25">
      <c r="B325" s="5">
        <v>503070</v>
      </c>
      <c r="C325" s="6" t="s">
        <v>1567</v>
      </c>
      <c r="D325" s="27">
        <v>949</v>
      </c>
      <c r="E325" s="8">
        <v>5904378081461</v>
      </c>
    </row>
    <row r="326" spans="2:5" ht="18.600000000000001" customHeight="1" x14ac:dyDescent="0.25">
      <c r="B326" s="5">
        <v>503100</v>
      </c>
      <c r="C326" s="6" t="s">
        <v>1568</v>
      </c>
      <c r="D326" s="27">
        <v>1069</v>
      </c>
      <c r="E326" s="8">
        <v>5904378081485</v>
      </c>
    </row>
    <row r="327" spans="2:5" ht="18.600000000000001" customHeight="1" x14ac:dyDescent="0.25">
      <c r="B327" s="5">
        <v>503156</v>
      </c>
      <c r="C327" s="6" t="s">
        <v>1569</v>
      </c>
      <c r="D327" s="27">
        <v>1129</v>
      </c>
      <c r="E327" s="8">
        <v>5904378081522</v>
      </c>
    </row>
    <row r="328" spans="2:5" ht="18.600000000000001" customHeight="1" x14ac:dyDescent="0.25">
      <c r="B328" s="5"/>
      <c r="C328" s="6"/>
      <c r="D328" s="7"/>
      <c r="E328" s="8"/>
    </row>
    <row r="329" spans="2:5" ht="18.600000000000001" customHeight="1" x14ac:dyDescent="0.25">
      <c r="B329" s="5">
        <v>512040</v>
      </c>
      <c r="C329" s="6" t="s">
        <v>1570</v>
      </c>
      <c r="D329" s="27">
        <v>899</v>
      </c>
      <c r="E329" s="8" t="s">
        <v>23</v>
      </c>
    </row>
    <row r="330" spans="2:5" ht="18.600000000000001" customHeight="1" x14ac:dyDescent="0.25">
      <c r="B330" s="5">
        <v>512070</v>
      </c>
      <c r="C330" s="6" t="s">
        <v>1571</v>
      </c>
      <c r="D330" s="27">
        <v>949</v>
      </c>
      <c r="E330" s="8" t="s">
        <v>24</v>
      </c>
    </row>
    <row r="331" spans="2:5" ht="18.600000000000001" customHeight="1" x14ac:dyDescent="0.25">
      <c r="B331" s="5">
        <v>512100</v>
      </c>
      <c r="C331" s="6" t="s">
        <v>1572</v>
      </c>
      <c r="D331" s="27">
        <v>1059</v>
      </c>
      <c r="E331" s="8" t="s">
        <v>25</v>
      </c>
    </row>
    <row r="332" spans="2:5" ht="18.600000000000001" customHeight="1" x14ac:dyDescent="0.25">
      <c r="B332" s="5">
        <v>512156</v>
      </c>
      <c r="C332" s="6" t="s">
        <v>1573</v>
      </c>
      <c r="D332" s="27">
        <v>1109</v>
      </c>
      <c r="E332" s="8" t="s">
        <v>26</v>
      </c>
    </row>
    <row r="333" spans="2:5" ht="18.600000000000001" customHeight="1" x14ac:dyDescent="0.25">
      <c r="B333" s="5">
        <v>513040</v>
      </c>
      <c r="C333" s="6" t="s">
        <v>1574</v>
      </c>
      <c r="D333" s="27">
        <v>1179</v>
      </c>
      <c r="E333" s="8" t="s">
        <v>27</v>
      </c>
    </row>
    <row r="334" spans="2:5" ht="18.600000000000001" customHeight="1" x14ac:dyDescent="0.25">
      <c r="B334" s="5">
        <v>513070</v>
      </c>
      <c r="C334" s="6" t="s">
        <v>1575</v>
      </c>
      <c r="D334" s="27">
        <v>1289</v>
      </c>
      <c r="E334" s="8" t="s">
        <v>28</v>
      </c>
    </row>
    <row r="335" spans="2:5" ht="18.600000000000001" customHeight="1" x14ac:dyDescent="0.25">
      <c r="B335" s="5">
        <v>513100</v>
      </c>
      <c r="C335" s="6" t="s">
        <v>1576</v>
      </c>
      <c r="D335" s="27">
        <v>1339</v>
      </c>
      <c r="E335" s="8" t="s">
        <v>29</v>
      </c>
    </row>
    <row r="336" spans="2:5" ht="18.600000000000001" customHeight="1" x14ac:dyDescent="0.25">
      <c r="B336" s="5">
        <v>513156</v>
      </c>
      <c r="C336" s="6" t="s">
        <v>1577</v>
      </c>
      <c r="D336" s="27">
        <v>1499</v>
      </c>
      <c r="E336" s="8" t="s">
        <v>30</v>
      </c>
    </row>
    <row r="337" spans="2:6" ht="18.600000000000001" customHeight="1" x14ac:dyDescent="0.25">
      <c r="B337" s="5"/>
      <c r="C337" s="6"/>
      <c r="D337" s="7"/>
      <c r="E337" s="8"/>
    </row>
    <row r="338" spans="2:6" ht="18.600000000000001" customHeight="1" x14ac:dyDescent="0.25">
      <c r="B338" s="12">
        <v>562156</v>
      </c>
      <c r="C338" s="6" t="s">
        <v>434</v>
      </c>
      <c r="D338" s="27">
        <v>1779</v>
      </c>
      <c r="E338" s="8" t="s">
        <v>31</v>
      </c>
    </row>
    <row r="339" spans="2:6" ht="18.600000000000001" customHeight="1" x14ac:dyDescent="0.25">
      <c r="B339" s="12">
        <v>563156</v>
      </c>
      <c r="C339" s="6" t="s">
        <v>435</v>
      </c>
      <c r="D339" s="27">
        <v>2269</v>
      </c>
      <c r="E339" s="8" t="s">
        <v>32</v>
      </c>
    </row>
    <row r="340" spans="2:6" ht="18.600000000000001" customHeight="1" x14ac:dyDescent="0.25">
      <c r="B340" s="5"/>
      <c r="C340" s="6"/>
      <c r="D340" s="7"/>
      <c r="E340" s="8"/>
    </row>
    <row r="341" spans="2:6" ht="18.600000000000001" customHeight="1" x14ac:dyDescent="0.25">
      <c r="B341" s="40"/>
      <c r="C341" s="41"/>
      <c r="D341" s="42"/>
      <c r="E341" s="43"/>
    </row>
    <row r="342" spans="2:6" ht="15.6" customHeight="1" x14ac:dyDescent="0.25">
      <c r="B342" s="70" t="s">
        <v>762</v>
      </c>
      <c r="C342" s="71"/>
      <c r="D342" s="71"/>
      <c r="E342" s="71"/>
    </row>
    <row r="343" spans="2:6" ht="18.600000000000001" customHeight="1" x14ac:dyDescent="0.25">
      <c r="B343" s="71"/>
      <c r="C343" s="71"/>
      <c r="D343" s="71"/>
      <c r="E343" s="71"/>
    </row>
    <row r="344" spans="2:6" ht="18.600000000000001" customHeight="1" x14ac:dyDescent="0.25">
      <c r="B344" s="53"/>
      <c r="C344" s="2"/>
      <c r="D344" s="3"/>
      <c r="E344" s="4"/>
    </row>
    <row r="345" spans="2:6" s="38" customFormat="1" ht="18.600000000000001" customHeight="1" x14ac:dyDescent="0.25">
      <c r="B345" s="39" t="s">
        <v>240</v>
      </c>
      <c r="C345" s="39" t="s">
        <v>241</v>
      </c>
      <c r="D345" s="44" t="s">
        <v>190</v>
      </c>
      <c r="E345" s="39" t="s">
        <v>0</v>
      </c>
      <c r="F345" s="1"/>
    </row>
    <row r="346" spans="2:6" ht="18.600000000000001" customHeight="1" x14ac:dyDescent="0.25">
      <c r="B346" s="5">
        <v>625000</v>
      </c>
      <c r="C346" s="6" t="s">
        <v>93</v>
      </c>
      <c r="D346" s="27">
        <v>599</v>
      </c>
      <c r="E346" s="8" t="s">
        <v>97</v>
      </c>
    </row>
    <row r="347" spans="2:6" ht="18.600000000000001" customHeight="1" x14ac:dyDescent="0.25">
      <c r="B347" s="5">
        <v>625050</v>
      </c>
      <c r="C347" s="6" t="s">
        <v>650</v>
      </c>
      <c r="D347" s="27">
        <v>1099</v>
      </c>
      <c r="E347" s="8" t="s">
        <v>209</v>
      </c>
    </row>
    <row r="348" spans="2:6" ht="18.600000000000001" customHeight="1" x14ac:dyDescent="0.25">
      <c r="B348" s="5">
        <v>625070</v>
      </c>
      <c r="C348" s="6" t="s">
        <v>253</v>
      </c>
      <c r="D348" s="27">
        <v>1199</v>
      </c>
      <c r="E348" s="8" t="s">
        <v>98</v>
      </c>
    </row>
    <row r="349" spans="2:6" ht="18.600000000000001" customHeight="1" x14ac:dyDescent="0.25">
      <c r="B349" s="5">
        <v>625300</v>
      </c>
      <c r="C349" s="6" t="s">
        <v>143</v>
      </c>
      <c r="D349" s="27">
        <v>1099</v>
      </c>
      <c r="E349" s="8" t="s">
        <v>103</v>
      </c>
    </row>
    <row r="350" spans="2:6" ht="18.600000000000001" customHeight="1" x14ac:dyDescent="0.25">
      <c r="B350" s="5">
        <v>625350</v>
      </c>
      <c r="C350" s="6" t="s">
        <v>651</v>
      </c>
      <c r="D350" s="27">
        <v>1599</v>
      </c>
      <c r="E350" s="8" t="s">
        <v>212</v>
      </c>
    </row>
    <row r="351" spans="2:6" ht="18.600000000000001" customHeight="1" x14ac:dyDescent="0.25">
      <c r="B351" s="5">
        <v>625370</v>
      </c>
      <c r="C351" s="6" t="s">
        <v>256</v>
      </c>
      <c r="D351" s="27">
        <v>1699</v>
      </c>
      <c r="E351" s="8" t="s">
        <v>104</v>
      </c>
    </row>
    <row r="352" spans="2:6" ht="18.600000000000001" customHeight="1" x14ac:dyDescent="0.25">
      <c r="B352" s="5">
        <v>625400</v>
      </c>
      <c r="C352" s="6" t="s">
        <v>228</v>
      </c>
      <c r="D352" s="27">
        <v>1099</v>
      </c>
      <c r="E352" s="8" t="s">
        <v>99</v>
      </c>
    </row>
    <row r="353" spans="2:5" ht="18.600000000000001" customHeight="1" x14ac:dyDescent="0.25">
      <c r="B353" s="5">
        <v>625410</v>
      </c>
      <c r="C353" s="6" t="s">
        <v>229</v>
      </c>
      <c r="D353" s="27">
        <v>1499</v>
      </c>
      <c r="E353" s="8" t="s">
        <v>100</v>
      </c>
    </row>
    <row r="354" spans="2:5" ht="18.600000000000001" customHeight="1" x14ac:dyDescent="0.25">
      <c r="B354" s="5">
        <v>625450</v>
      </c>
      <c r="C354" s="6" t="s">
        <v>652</v>
      </c>
      <c r="D354" s="27">
        <v>1599</v>
      </c>
      <c r="E354" s="8" t="s">
        <v>210</v>
      </c>
    </row>
    <row r="355" spans="2:5" ht="18.600000000000001" customHeight="1" x14ac:dyDescent="0.25">
      <c r="B355" s="5">
        <v>625460</v>
      </c>
      <c r="C355" s="6" t="s">
        <v>653</v>
      </c>
      <c r="D355" s="27">
        <v>1999</v>
      </c>
      <c r="E355" s="8" t="s">
        <v>211</v>
      </c>
    </row>
    <row r="356" spans="2:5" ht="18.600000000000001" customHeight="1" x14ac:dyDescent="0.25">
      <c r="B356" s="5">
        <v>625470</v>
      </c>
      <c r="C356" s="6" t="s">
        <v>254</v>
      </c>
      <c r="D356" s="27">
        <v>1699</v>
      </c>
      <c r="E356" s="8" t="s">
        <v>101</v>
      </c>
    </row>
    <row r="357" spans="2:5" ht="18.600000000000001" customHeight="1" x14ac:dyDescent="0.25">
      <c r="B357" s="5">
        <v>625480</v>
      </c>
      <c r="C357" s="6" t="s">
        <v>255</v>
      </c>
      <c r="D357" s="27">
        <v>2099</v>
      </c>
      <c r="E357" s="8" t="s">
        <v>102</v>
      </c>
    </row>
    <row r="358" spans="2:5" ht="18.600000000000001" customHeight="1" x14ac:dyDescent="0.25">
      <c r="B358" s="5">
        <v>625500</v>
      </c>
      <c r="C358" s="6" t="s">
        <v>615</v>
      </c>
      <c r="D358" s="27">
        <v>1199</v>
      </c>
      <c r="E358" s="8" t="s">
        <v>105</v>
      </c>
    </row>
    <row r="359" spans="2:5" ht="18.600000000000001" customHeight="1" x14ac:dyDescent="0.25">
      <c r="B359" s="5">
        <v>625550</v>
      </c>
      <c r="C359" s="6" t="s">
        <v>654</v>
      </c>
      <c r="D359" s="27">
        <v>1699</v>
      </c>
      <c r="E359" s="8" t="s">
        <v>213</v>
      </c>
    </row>
    <row r="360" spans="2:5" ht="18.600000000000001" customHeight="1" x14ac:dyDescent="0.25">
      <c r="B360" s="5">
        <v>625570</v>
      </c>
      <c r="C360" s="6" t="s">
        <v>616</v>
      </c>
      <c r="D360" s="27">
        <v>1799</v>
      </c>
      <c r="E360" s="8" t="s">
        <v>106</v>
      </c>
    </row>
    <row r="361" spans="2:5" ht="18.600000000000001" customHeight="1" x14ac:dyDescent="0.25">
      <c r="B361" s="5"/>
      <c r="C361" s="6"/>
      <c r="D361" s="7"/>
      <c r="E361" s="8"/>
    </row>
    <row r="362" spans="2:5" ht="18.600000000000001" customHeight="1" x14ac:dyDescent="0.25">
      <c r="B362" s="5">
        <v>629000</v>
      </c>
      <c r="C362" s="6" t="s">
        <v>371</v>
      </c>
      <c r="D362" s="7">
        <v>799</v>
      </c>
      <c r="E362" s="8" t="s">
        <v>993</v>
      </c>
    </row>
    <row r="363" spans="2:5" ht="18.600000000000001" customHeight="1" x14ac:dyDescent="0.25">
      <c r="B363" s="5">
        <v>629050</v>
      </c>
      <c r="C363" s="6" t="s">
        <v>655</v>
      </c>
      <c r="D363" s="7">
        <v>1299</v>
      </c>
      <c r="E363" s="8" t="s">
        <v>378</v>
      </c>
    </row>
    <row r="364" spans="2:5" ht="18.600000000000001" customHeight="1" x14ac:dyDescent="0.25">
      <c r="B364" s="5">
        <v>629070</v>
      </c>
      <c r="C364" s="6" t="s">
        <v>372</v>
      </c>
      <c r="D364" s="7">
        <v>1399</v>
      </c>
      <c r="E364" s="8" t="s">
        <v>379</v>
      </c>
    </row>
    <row r="365" spans="2:5" ht="18.600000000000001" customHeight="1" x14ac:dyDescent="0.25">
      <c r="B365" s="5">
        <v>629300</v>
      </c>
      <c r="C365" s="6" t="s">
        <v>373</v>
      </c>
      <c r="D365" s="7">
        <v>1299</v>
      </c>
      <c r="E365" s="8" t="s">
        <v>380</v>
      </c>
    </row>
    <row r="366" spans="2:5" ht="18.600000000000001" customHeight="1" x14ac:dyDescent="0.25">
      <c r="B366" s="5">
        <v>629350</v>
      </c>
      <c r="C366" s="6" t="s">
        <v>656</v>
      </c>
      <c r="D366" s="7">
        <v>1799</v>
      </c>
      <c r="E366" s="8" t="s">
        <v>381</v>
      </c>
    </row>
    <row r="367" spans="2:5" ht="18.600000000000001" customHeight="1" x14ac:dyDescent="0.25">
      <c r="B367" s="5">
        <v>629370</v>
      </c>
      <c r="C367" s="6" t="s">
        <v>374</v>
      </c>
      <c r="D367" s="7">
        <v>1899</v>
      </c>
      <c r="E367" s="8" t="s">
        <v>382</v>
      </c>
    </row>
    <row r="368" spans="2:5" ht="18.600000000000001" customHeight="1" x14ac:dyDescent="0.25">
      <c r="B368" s="5">
        <v>629400</v>
      </c>
      <c r="C368" s="6" t="s">
        <v>375</v>
      </c>
      <c r="D368" s="7">
        <v>1299</v>
      </c>
      <c r="E368" s="8" t="s">
        <v>383</v>
      </c>
    </row>
    <row r="369" spans="2:5" ht="18.600000000000001" customHeight="1" x14ac:dyDescent="0.25">
      <c r="B369" s="5">
        <v>629410</v>
      </c>
      <c r="C369" s="6" t="s">
        <v>376</v>
      </c>
      <c r="D369" s="7">
        <v>1699</v>
      </c>
      <c r="E369" s="8" t="s">
        <v>384</v>
      </c>
    </row>
    <row r="370" spans="2:5" ht="18.600000000000001" customHeight="1" x14ac:dyDescent="0.25">
      <c r="B370" s="5">
        <v>629460</v>
      </c>
      <c r="C370" s="6" t="s">
        <v>657</v>
      </c>
      <c r="D370" s="7">
        <v>2199</v>
      </c>
      <c r="E370" s="8" t="s">
        <v>385</v>
      </c>
    </row>
    <row r="371" spans="2:5" ht="18.600000000000001" customHeight="1" x14ac:dyDescent="0.25">
      <c r="B371" s="5">
        <v>629480</v>
      </c>
      <c r="C371" s="6" t="s">
        <v>377</v>
      </c>
      <c r="D371" s="7">
        <v>2299</v>
      </c>
      <c r="E371" s="8" t="s">
        <v>386</v>
      </c>
    </row>
    <row r="372" spans="2:5" ht="18.600000000000001" customHeight="1" x14ac:dyDescent="0.25">
      <c r="B372" s="5">
        <v>629500</v>
      </c>
      <c r="C372" s="6" t="s">
        <v>617</v>
      </c>
      <c r="D372" s="7">
        <v>1399</v>
      </c>
      <c r="E372" s="8" t="s">
        <v>387</v>
      </c>
    </row>
    <row r="373" spans="2:5" ht="18.600000000000001" customHeight="1" x14ac:dyDescent="0.25">
      <c r="B373" s="5">
        <v>629550</v>
      </c>
      <c r="C373" s="6" t="s">
        <v>658</v>
      </c>
      <c r="D373" s="7">
        <v>1899</v>
      </c>
      <c r="E373" s="8" t="s">
        <v>388</v>
      </c>
    </row>
    <row r="374" spans="2:5" ht="18.600000000000001" customHeight="1" x14ac:dyDescent="0.25">
      <c r="B374" s="5">
        <v>629570</v>
      </c>
      <c r="C374" s="6" t="s">
        <v>618</v>
      </c>
      <c r="D374" s="7">
        <v>1999</v>
      </c>
      <c r="E374" s="8" t="s">
        <v>389</v>
      </c>
    </row>
    <row r="375" spans="2:5" ht="18.600000000000001" customHeight="1" x14ac:dyDescent="0.25">
      <c r="B375" s="5"/>
      <c r="C375" s="6"/>
      <c r="D375" s="7"/>
      <c r="E375" s="8"/>
    </row>
    <row r="376" spans="2:5" ht="18.600000000000001" customHeight="1" x14ac:dyDescent="0.25">
      <c r="B376" s="29">
        <v>632000</v>
      </c>
      <c r="C376" s="6" t="s">
        <v>1068</v>
      </c>
      <c r="D376" s="7">
        <v>899</v>
      </c>
      <c r="E376" s="8" t="s">
        <v>1070</v>
      </c>
    </row>
    <row r="377" spans="2:5" ht="18.600000000000001" customHeight="1" x14ac:dyDescent="0.25">
      <c r="B377" s="29">
        <v>632050</v>
      </c>
      <c r="C377" s="6" t="s">
        <v>1250</v>
      </c>
      <c r="D377" s="7">
        <v>1499</v>
      </c>
      <c r="E377" s="8" t="s">
        <v>1253</v>
      </c>
    </row>
    <row r="378" spans="2:5" ht="18.600000000000001" customHeight="1" x14ac:dyDescent="0.25">
      <c r="B378" s="29">
        <v>632070</v>
      </c>
      <c r="C378" s="6" t="s">
        <v>1069</v>
      </c>
      <c r="D378" s="7">
        <v>1599</v>
      </c>
      <c r="E378" s="8" t="s">
        <v>1071</v>
      </c>
    </row>
    <row r="379" spans="2:5" ht="18.600000000000001" customHeight="1" x14ac:dyDescent="0.25">
      <c r="B379" s="29">
        <v>632410</v>
      </c>
      <c r="C379" s="6" t="s">
        <v>1078</v>
      </c>
      <c r="D379" s="7">
        <v>1699</v>
      </c>
      <c r="E379" s="8" t="s">
        <v>1072</v>
      </c>
    </row>
    <row r="380" spans="2:5" ht="18.600000000000001" customHeight="1" x14ac:dyDescent="0.25">
      <c r="B380" s="29">
        <v>632460</v>
      </c>
      <c r="C380" s="6" t="s">
        <v>1251</v>
      </c>
      <c r="D380" s="7">
        <v>2299</v>
      </c>
      <c r="E380" s="8" t="s">
        <v>1254</v>
      </c>
    </row>
    <row r="381" spans="2:5" ht="18.600000000000001" customHeight="1" x14ac:dyDescent="0.25">
      <c r="B381" s="29">
        <v>632480</v>
      </c>
      <c r="C381" s="6" t="s">
        <v>1079</v>
      </c>
      <c r="D381" s="7">
        <v>2399</v>
      </c>
      <c r="E381" s="8" t="s">
        <v>1073</v>
      </c>
    </row>
    <row r="382" spans="2:5" ht="18.600000000000001" customHeight="1" x14ac:dyDescent="0.25">
      <c r="B382" s="29">
        <v>632500</v>
      </c>
      <c r="C382" s="6" t="s">
        <v>1080</v>
      </c>
      <c r="D382" s="7">
        <v>1599</v>
      </c>
      <c r="E382" s="8" t="s">
        <v>1074</v>
      </c>
    </row>
    <row r="383" spans="2:5" ht="18.600000000000001" customHeight="1" x14ac:dyDescent="0.25">
      <c r="B383" s="29">
        <v>632550</v>
      </c>
      <c r="C383" s="6" t="s">
        <v>1252</v>
      </c>
      <c r="D383" s="7">
        <v>2199</v>
      </c>
      <c r="E383" s="8" t="s">
        <v>1255</v>
      </c>
    </row>
    <row r="384" spans="2:5" ht="18.600000000000001" customHeight="1" x14ac:dyDescent="0.25">
      <c r="B384" s="29">
        <v>632570</v>
      </c>
      <c r="C384" s="6" t="s">
        <v>1081</v>
      </c>
      <c r="D384" s="7">
        <v>2299</v>
      </c>
      <c r="E384" s="8" t="s">
        <v>1075</v>
      </c>
    </row>
    <row r="385" spans="2:6" ht="18.600000000000001" customHeight="1" x14ac:dyDescent="0.25">
      <c r="B385" s="40"/>
      <c r="C385" s="41"/>
      <c r="D385" s="42"/>
      <c r="E385" s="43"/>
    </row>
    <row r="386" spans="2:6" ht="15.6" customHeight="1" x14ac:dyDescent="0.25">
      <c r="B386" s="70" t="s">
        <v>683</v>
      </c>
      <c r="C386" s="71"/>
      <c r="D386" s="71"/>
      <c r="E386" s="71"/>
    </row>
    <row r="387" spans="2:6" ht="18.600000000000001" customHeight="1" x14ac:dyDescent="0.25">
      <c r="B387" s="71"/>
      <c r="C387" s="71"/>
      <c r="D387" s="71"/>
      <c r="E387" s="71"/>
    </row>
    <row r="388" spans="2:6" ht="18.600000000000001" customHeight="1" x14ac:dyDescent="0.25">
      <c r="B388" s="53"/>
      <c r="C388" s="2"/>
      <c r="D388" s="3"/>
      <c r="E388" s="4"/>
    </row>
    <row r="389" spans="2:6" s="38" customFormat="1" ht="18.600000000000001" customHeight="1" x14ac:dyDescent="0.25">
      <c r="B389" s="39" t="s">
        <v>240</v>
      </c>
      <c r="C389" s="39" t="s">
        <v>241</v>
      </c>
      <c r="D389" s="44" t="s">
        <v>190</v>
      </c>
      <c r="E389" s="39" t="s">
        <v>0</v>
      </c>
      <c r="F389" s="1"/>
    </row>
    <row r="390" spans="2:6" ht="18.600000000000001" customHeight="1" x14ac:dyDescent="0.25">
      <c r="B390" s="29">
        <v>700001</v>
      </c>
      <c r="C390" s="6" t="s">
        <v>1632</v>
      </c>
      <c r="D390" s="7">
        <v>649</v>
      </c>
      <c r="E390" s="8" t="s">
        <v>1636</v>
      </c>
    </row>
    <row r="391" spans="2:6" ht="18.600000000000001" customHeight="1" x14ac:dyDescent="0.25">
      <c r="B391" s="29">
        <v>700004</v>
      </c>
      <c r="C391" s="6" t="s">
        <v>1633</v>
      </c>
      <c r="D391" s="7">
        <v>749</v>
      </c>
      <c r="E391" s="8" t="s">
        <v>1637</v>
      </c>
    </row>
    <row r="392" spans="2:6" ht="18.600000000000001" customHeight="1" x14ac:dyDescent="0.25">
      <c r="B392" s="5"/>
      <c r="C392" s="6"/>
      <c r="D392" s="7"/>
      <c r="E392" s="8"/>
    </row>
    <row r="393" spans="2:6" ht="18.600000000000001" customHeight="1" x14ac:dyDescent="0.25">
      <c r="B393" s="29">
        <v>700101</v>
      </c>
      <c r="C393" s="6" t="s">
        <v>1634</v>
      </c>
      <c r="D393" s="7">
        <v>749</v>
      </c>
      <c r="E393" s="8" t="s">
        <v>1638</v>
      </c>
    </row>
    <row r="394" spans="2:6" ht="18.600000000000001" customHeight="1" x14ac:dyDescent="0.25">
      <c r="B394" s="29">
        <v>700104</v>
      </c>
      <c r="C394" s="6" t="s">
        <v>1635</v>
      </c>
      <c r="D394" s="7">
        <v>849</v>
      </c>
      <c r="E394" s="8" t="s">
        <v>1639</v>
      </c>
    </row>
    <row r="395" spans="2:6" ht="18.600000000000001" customHeight="1" x14ac:dyDescent="0.25">
      <c r="B395" s="5"/>
      <c r="C395" s="6"/>
      <c r="D395" s="7"/>
      <c r="E395" s="8"/>
    </row>
    <row r="396" spans="2:6" ht="18.600000000000001" customHeight="1" x14ac:dyDescent="0.25">
      <c r="B396" s="5">
        <v>701003</v>
      </c>
      <c r="C396" s="6" t="s">
        <v>33</v>
      </c>
      <c r="D396" s="7">
        <v>749</v>
      </c>
      <c r="E396" s="8" t="s">
        <v>34</v>
      </c>
    </row>
    <row r="397" spans="2:6" ht="18.600000000000001" customHeight="1" x14ac:dyDescent="0.25">
      <c r="B397" s="5">
        <v>701005</v>
      </c>
      <c r="C397" s="6" t="s">
        <v>35</v>
      </c>
      <c r="D397" s="7">
        <v>799</v>
      </c>
      <c r="E397" s="8" t="s">
        <v>36</v>
      </c>
    </row>
    <row r="398" spans="2:6" ht="18.600000000000001" customHeight="1" x14ac:dyDescent="0.25">
      <c r="B398" s="5">
        <v>701010</v>
      </c>
      <c r="C398" s="6" t="s">
        <v>37</v>
      </c>
      <c r="D398" s="7">
        <v>849</v>
      </c>
      <c r="E398" s="8" t="s">
        <v>38</v>
      </c>
    </row>
    <row r="399" spans="2:6" ht="18.600000000000001" customHeight="1" x14ac:dyDescent="0.25">
      <c r="B399" s="5">
        <v>701015</v>
      </c>
      <c r="C399" s="6" t="s">
        <v>39</v>
      </c>
      <c r="D399" s="7">
        <v>949</v>
      </c>
      <c r="E399" s="8" t="s">
        <v>40</v>
      </c>
    </row>
    <row r="400" spans="2:6" ht="18.600000000000001" customHeight="1" x14ac:dyDescent="0.25">
      <c r="B400" s="5">
        <v>701025</v>
      </c>
      <c r="C400" s="6" t="s">
        <v>41</v>
      </c>
      <c r="D400" s="7">
        <v>1099</v>
      </c>
      <c r="E400" s="8" t="s">
        <v>42</v>
      </c>
    </row>
    <row r="401" spans="2:6" ht="18.600000000000001" customHeight="1" x14ac:dyDescent="0.25">
      <c r="B401" s="40"/>
      <c r="C401" s="41"/>
      <c r="D401" s="42"/>
      <c r="E401" s="43"/>
    </row>
    <row r="402" spans="2:6" ht="15.6" customHeight="1" x14ac:dyDescent="0.25">
      <c r="B402" s="70" t="s">
        <v>684</v>
      </c>
      <c r="C402" s="71"/>
      <c r="D402" s="71"/>
      <c r="E402" s="71"/>
    </row>
    <row r="403" spans="2:6" ht="18.600000000000001" customHeight="1" x14ac:dyDescent="0.25">
      <c r="B403" s="71"/>
      <c r="C403" s="71"/>
      <c r="D403" s="71"/>
      <c r="E403" s="71"/>
    </row>
    <row r="404" spans="2:6" ht="18.600000000000001" customHeight="1" x14ac:dyDescent="0.25">
      <c r="B404" s="53"/>
      <c r="C404" s="2"/>
      <c r="D404" s="3"/>
      <c r="E404" s="4"/>
    </row>
    <row r="405" spans="2:6" s="38" customFormat="1" ht="18.600000000000001" customHeight="1" x14ac:dyDescent="0.25">
      <c r="B405" s="39" t="s">
        <v>240</v>
      </c>
      <c r="C405" s="39" t="s">
        <v>241</v>
      </c>
      <c r="D405" s="44" t="s">
        <v>190</v>
      </c>
      <c r="E405" s="39" t="s">
        <v>0</v>
      </c>
      <c r="F405" s="1"/>
    </row>
    <row r="406" spans="2:6" ht="18.600000000000001" customHeight="1" x14ac:dyDescent="0.25">
      <c r="B406" s="5">
        <v>702037</v>
      </c>
      <c r="C406" s="6" t="s">
        <v>298</v>
      </c>
      <c r="D406" s="7">
        <v>599</v>
      </c>
      <c r="E406" s="8" t="s">
        <v>43</v>
      </c>
    </row>
    <row r="407" spans="2:6" ht="18.600000000000001" customHeight="1" x14ac:dyDescent="0.25">
      <c r="B407" s="5">
        <v>702060</v>
      </c>
      <c r="C407" s="6" t="s">
        <v>299</v>
      </c>
      <c r="D407" s="7">
        <v>669</v>
      </c>
      <c r="E407" s="8" t="s">
        <v>44</v>
      </c>
    </row>
    <row r="408" spans="2:6" ht="18.600000000000001" customHeight="1" x14ac:dyDescent="0.25">
      <c r="B408" s="5">
        <v>702095</v>
      </c>
      <c r="C408" s="6" t="s">
        <v>300</v>
      </c>
      <c r="D408" s="7">
        <v>829</v>
      </c>
      <c r="E408" s="8" t="s">
        <v>45</v>
      </c>
    </row>
    <row r="409" spans="2:6" ht="18.600000000000001" customHeight="1" x14ac:dyDescent="0.25">
      <c r="B409" s="5">
        <v>702144</v>
      </c>
      <c r="C409" s="6" t="s">
        <v>304</v>
      </c>
      <c r="D409" s="7">
        <v>939</v>
      </c>
      <c r="E409" s="8" t="s">
        <v>46</v>
      </c>
    </row>
    <row r="410" spans="2:6" ht="18.600000000000001" customHeight="1" x14ac:dyDescent="0.25">
      <c r="B410" s="5"/>
      <c r="C410" s="6"/>
      <c r="D410" s="7"/>
      <c r="E410" s="8"/>
    </row>
    <row r="411" spans="2:6" ht="18.600000000000001" customHeight="1" x14ac:dyDescent="0.25">
      <c r="B411" s="5">
        <v>712037</v>
      </c>
      <c r="C411" s="6" t="s">
        <v>302</v>
      </c>
      <c r="D411" s="7">
        <v>699</v>
      </c>
      <c r="E411" s="8" t="s">
        <v>47</v>
      </c>
    </row>
    <row r="412" spans="2:6" ht="18.600000000000001" customHeight="1" x14ac:dyDescent="0.25">
      <c r="B412" s="5">
        <v>712060</v>
      </c>
      <c r="C412" s="6" t="s">
        <v>303</v>
      </c>
      <c r="D412" s="7">
        <v>829</v>
      </c>
      <c r="E412" s="8" t="s">
        <v>48</v>
      </c>
    </row>
    <row r="413" spans="2:6" ht="18.600000000000001" customHeight="1" x14ac:dyDescent="0.25">
      <c r="B413" s="5">
        <v>712095</v>
      </c>
      <c r="C413" s="6" t="s">
        <v>305</v>
      </c>
      <c r="D413" s="7">
        <v>989</v>
      </c>
      <c r="E413" s="8" t="s">
        <v>49</v>
      </c>
    </row>
    <row r="414" spans="2:6" ht="18.600000000000001" customHeight="1" x14ac:dyDescent="0.25">
      <c r="B414" s="5">
        <v>712144</v>
      </c>
      <c r="C414" s="6" t="s">
        <v>301</v>
      </c>
      <c r="D414" s="7">
        <v>1149</v>
      </c>
      <c r="E414" s="8" t="s">
        <v>50</v>
      </c>
    </row>
    <row r="415" spans="2:6" ht="18.600000000000001" customHeight="1" x14ac:dyDescent="0.25">
      <c r="B415" s="5">
        <v>712275</v>
      </c>
      <c r="C415" s="6" t="s">
        <v>306</v>
      </c>
      <c r="D415" s="7">
        <v>1749</v>
      </c>
      <c r="E415" s="8" t="s">
        <v>51</v>
      </c>
    </row>
    <row r="416" spans="2:6" ht="18.600000000000001" customHeight="1" x14ac:dyDescent="0.25">
      <c r="B416" s="5">
        <v>712365</v>
      </c>
      <c r="C416" s="6" t="s">
        <v>307</v>
      </c>
      <c r="D416" s="7">
        <v>2699</v>
      </c>
      <c r="E416" s="8" t="s">
        <v>52</v>
      </c>
    </row>
    <row r="417" spans="2:6" ht="18.600000000000001" customHeight="1" x14ac:dyDescent="0.25">
      <c r="B417" s="40"/>
      <c r="C417" s="41"/>
      <c r="D417" s="42"/>
      <c r="E417" s="43"/>
    </row>
    <row r="418" spans="2:6" ht="15.6" customHeight="1" x14ac:dyDescent="0.25">
      <c r="B418" s="70" t="s">
        <v>685</v>
      </c>
      <c r="C418" s="71"/>
      <c r="D418" s="71"/>
      <c r="E418" s="71"/>
    </row>
    <row r="419" spans="2:6" ht="18.600000000000001" customHeight="1" x14ac:dyDescent="0.25">
      <c r="B419" s="71"/>
      <c r="C419" s="71"/>
      <c r="D419" s="71"/>
      <c r="E419" s="71"/>
    </row>
    <row r="420" spans="2:6" ht="18.600000000000001" customHeight="1" x14ac:dyDescent="0.25">
      <c r="B420" s="53"/>
      <c r="C420" s="2"/>
      <c r="D420" s="3"/>
      <c r="E420" s="4"/>
    </row>
    <row r="421" spans="2:6" s="38" customFormat="1" ht="18.600000000000001" customHeight="1" x14ac:dyDescent="0.25">
      <c r="B421" s="39" t="s">
        <v>240</v>
      </c>
      <c r="C421" s="39" t="s">
        <v>241</v>
      </c>
      <c r="D421" s="44" t="s">
        <v>190</v>
      </c>
      <c r="E421" s="39" t="s">
        <v>0</v>
      </c>
      <c r="F421" s="1"/>
    </row>
    <row r="422" spans="2:6" ht="18.600000000000001" customHeight="1" x14ac:dyDescent="0.25">
      <c r="B422" s="5">
        <v>703023</v>
      </c>
      <c r="C422" s="6" t="s">
        <v>308</v>
      </c>
      <c r="D422" s="7">
        <v>849</v>
      </c>
      <c r="E422" s="8" t="s">
        <v>53</v>
      </c>
    </row>
    <row r="423" spans="2:6" ht="18.600000000000001" customHeight="1" x14ac:dyDescent="0.25">
      <c r="B423" s="5">
        <v>703032</v>
      </c>
      <c r="C423" s="6" t="s">
        <v>309</v>
      </c>
      <c r="D423" s="7">
        <v>899</v>
      </c>
      <c r="E423" s="8" t="s">
        <v>57</v>
      </c>
    </row>
    <row r="424" spans="2:6" ht="18.600000000000001" customHeight="1" x14ac:dyDescent="0.25">
      <c r="B424" s="5">
        <v>703323</v>
      </c>
      <c r="C424" s="6" t="s">
        <v>310</v>
      </c>
      <c r="D424" s="7">
        <v>849</v>
      </c>
      <c r="E424" s="8" t="s">
        <v>54</v>
      </c>
    </row>
    <row r="425" spans="2:6" ht="18.600000000000001" customHeight="1" x14ac:dyDescent="0.25">
      <c r="B425" s="5">
        <v>703332</v>
      </c>
      <c r="C425" s="6" t="s">
        <v>311</v>
      </c>
      <c r="D425" s="7">
        <v>899</v>
      </c>
      <c r="E425" s="8" t="s">
        <v>58</v>
      </c>
    </row>
    <row r="426" spans="2:6" ht="18.600000000000001" customHeight="1" x14ac:dyDescent="0.25">
      <c r="B426" s="5"/>
      <c r="C426" s="6"/>
      <c r="D426" s="7"/>
      <c r="E426" s="8"/>
    </row>
    <row r="427" spans="2:6" ht="18.600000000000001" customHeight="1" x14ac:dyDescent="0.25">
      <c r="B427" s="5">
        <v>713023</v>
      </c>
      <c r="C427" s="6" t="s">
        <v>312</v>
      </c>
      <c r="D427" s="7">
        <v>999</v>
      </c>
      <c r="E427" s="8" t="s">
        <v>55</v>
      </c>
    </row>
    <row r="428" spans="2:6" ht="18.600000000000001" customHeight="1" x14ac:dyDescent="0.25">
      <c r="B428" s="5">
        <v>713032</v>
      </c>
      <c r="C428" s="6" t="s">
        <v>313</v>
      </c>
      <c r="D428" s="7">
        <v>1049</v>
      </c>
      <c r="E428" s="8" t="s">
        <v>59</v>
      </c>
    </row>
    <row r="429" spans="2:6" ht="18.600000000000001" customHeight="1" x14ac:dyDescent="0.25">
      <c r="B429" s="5">
        <v>713323</v>
      </c>
      <c r="C429" s="6" t="s">
        <v>314</v>
      </c>
      <c r="D429" s="7">
        <v>999</v>
      </c>
      <c r="E429" s="8" t="s">
        <v>56</v>
      </c>
    </row>
    <row r="430" spans="2:6" ht="18.600000000000001" customHeight="1" x14ac:dyDescent="0.25">
      <c r="B430" s="5">
        <v>713332</v>
      </c>
      <c r="C430" s="6" t="s">
        <v>315</v>
      </c>
      <c r="D430" s="7">
        <v>1049</v>
      </c>
      <c r="E430" s="8" t="s">
        <v>60</v>
      </c>
    </row>
    <row r="431" spans="2:6" ht="18.600000000000001" customHeight="1" x14ac:dyDescent="0.25">
      <c r="B431" s="40"/>
      <c r="C431" s="41"/>
      <c r="D431" s="42"/>
      <c r="E431" s="43"/>
    </row>
    <row r="432" spans="2:6" ht="15.6" customHeight="1" x14ac:dyDescent="0.25">
      <c r="B432" s="70" t="s">
        <v>686</v>
      </c>
      <c r="C432" s="71"/>
      <c r="D432" s="71"/>
      <c r="E432" s="71"/>
    </row>
    <row r="433" spans="2:6" ht="18.600000000000001" customHeight="1" x14ac:dyDescent="0.25">
      <c r="B433" s="71"/>
      <c r="C433" s="71"/>
      <c r="D433" s="71"/>
      <c r="E433" s="71"/>
    </row>
    <row r="434" spans="2:6" ht="18.600000000000001" customHeight="1" x14ac:dyDescent="0.25">
      <c r="B434" s="53"/>
      <c r="C434" s="2"/>
      <c r="D434" s="3"/>
      <c r="E434" s="4"/>
    </row>
    <row r="435" spans="2:6" s="38" customFormat="1" ht="18.600000000000001" customHeight="1" x14ac:dyDescent="0.25">
      <c r="B435" s="39" t="s">
        <v>240</v>
      </c>
      <c r="C435" s="39" t="s">
        <v>241</v>
      </c>
      <c r="D435" s="44" t="s">
        <v>190</v>
      </c>
      <c r="E435" s="39" t="s">
        <v>0</v>
      </c>
      <c r="F435" s="1"/>
    </row>
    <row r="436" spans="2:6" ht="18.600000000000001" customHeight="1" x14ac:dyDescent="0.25">
      <c r="B436" s="5">
        <v>714012</v>
      </c>
      <c r="C436" s="6" t="s">
        <v>763</v>
      </c>
      <c r="D436" s="7">
        <v>1199</v>
      </c>
      <c r="E436" s="8">
        <v>5904378080839</v>
      </c>
    </row>
    <row r="437" spans="2:6" ht="18.600000000000001" customHeight="1" x14ac:dyDescent="0.25">
      <c r="B437" s="5">
        <v>714024</v>
      </c>
      <c r="C437" s="6" t="s">
        <v>764</v>
      </c>
      <c r="D437" s="7">
        <v>1399</v>
      </c>
      <c r="E437" s="8">
        <v>5904378080846</v>
      </c>
    </row>
    <row r="438" spans="2:6" ht="18.600000000000001" customHeight="1" x14ac:dyDescent="0.25">
      <c r="B438" s="40"/>
      <c r="C438" s="41"/>
      <c r="D438" s="42"/>
      <c r="E438" s="43"/>
    </row>
    <row r="439" spans="2:6" ht="15.6" customHeight="1" x14ac:dyDescent="0.25">
      <c r="B439" s="70" t="s">
        <v>1657</v>
      </c>
      <c r="C439" s="71"/>
      <c r="D439" s="71"/>
      <c r="E439" s="71"/>
    </row>
    <row r="440" spans="2:6" ht="18.600000000000001" customHeight="1" x14ac:dyDescent="0.25">
      <c r="B440" s="71"/>
      <c r="C440" s="71"/>
      <c r="D440" s="71"/>
      <c r="E440" s="71"/>
    </row>
    <row r="441" spans="2:6" ht="18.600000000000001" customHeight="1" x14ac:dyDescent="0.25">
      <c r="B441" s="53"/>
      <c r="C441" s="2"/>
      <c r="D441" s="3"/>
      <c r="E441" s="4"/>
    </row>
    <row r="442" spans="2:6" s="38" customFormat="1" ht="18.600000000000001" customHeight="1" x14ac:dyDescent="0.25">
      <c r="B442" s="39" t="s">
        <v>240</v>
      </c>
      <c r="C442" s="39" t="s">
        <v>241</v>
      </c>
      <c r="D442" s="44" t="s">
        <v>190</v>
      </c>
      <c r="E442" s="39" t="s">
        <v>0</v>
      </c>
      <c r="F442" s="1"/>
    </row>
    <row r="443" spans="2:6" ht="18.600000000000001" customHeight="1" x14ac:dyDescent="0.25">
      <c r="B443" s="30">
        <v>800000</v>
      </c>
      <c r="C443" s="6" t="s">
        <v>1683</v>
      </c>
      <c r="D443" s="7">
        <v>1499</v>
      </c>
      <c r="E443" s="8" t="s">
        <v>1403</v>
      </c>
    </row>
    <row r="444" spans="2:6" ht="18.600000000000001" customHeight="1" x14ac:dyDescent="0.25">
      <c r="B444" s="30">
        <v>800050</v>
      </c>
      <c r="C444" s="6" t="s">
        <v>1684</v>
      </c>
      <c r="D444" s="7">
        <v>2449</v>
      </c>
      <c r="E444" s="8" t="s">
        <v>1404</v>
      </c>
    </row>
    <row r="445" spans="2:6" ht="18.600000000000001" customHeight="1" x14ac:dyDescent="0.25">
      <c r="B445" s="30">
        <v>800070</v>
      </c>
      <c r="C445" s="6" t="s">
        <v>1685</v>
      </c>
      <c r="D445" s="7">
        <v>2599</v>
      </c>
      <c r="E445" s="8" t="s">
        <v>1405</v>
      </c>
    </row>
    <row r="446" spans="2:6" ht="18.600000000000001" customHeight="1" x14ac:dyDescent="0.25">
      <c r="B446" s="30">
        <v>800300</v>
      </c>
      <c r="C446" s="6" t="s">
        <v>1686</v>
      </c>
      <c r="D446" s="7">
        <v>1999</v>
      </c>
      <c r="E446" s="8" t="s">
        <v>1406</v>
      </c>
    </row>
    <row r="447" spans="2:6" ht="18.600000000000001" customHeight="1" x14ac:dyDescent="0.25">
      <c r="B447" s="30">
        <v>800350</v>
      </c>
      <c r="C447" s="6" t="s">
        <v>1687</v>
      </c>
      <c r="D447" s="7">
        <v>2949</v>
      </c>
      <c r="E447" s="8" t="s">
        <v>1407</v>
      </c>
    </row>
    <row r="448" spans="2:6" ht="18.600000000000001" customHeight="1" x14ac:dyDescent="0.25">
      <c r="B448" s="30">
        <v>800370</v>
      </c>
      <c r="C448" s="6" t="s">
        <v>1688</v>
      </c>
      <c r="D448" s="7">
        <v>3099</v>
      </c>
      <c r="E448" s="8" t="s">
        <v>1408</v>
      </c>
    </row>
    <row r="449" spans="2:6" ht="18.600000000000001" customHeight="1" x14ac:dyDescent="0.25">
      <c r="B449" s="30">
        <v>800410</v>
      </c>
      <c r="C449" s="6" t="s">
        <v>1689</v>
      </c>
      <c r="D449" s="7">
        <v>2399</v>
      </c>
      <c r="E449" s="8" t="s">
        <v>1409</v>
      </c>
    </row>
    <row r="450" spans="2:6" ht="18.600000000000001" customHeight="1" x14ac:dyDescent="0.25">
      <c r="B450" s="30">
        <v>800460</v>
      </c>
      <c r="C450" s="6" t="s">
        <v>1690</v>
      </c>
      <c r="D450" s="7">
        <v>3349</v>
      </c>
      <c r="E450" s="8" t="s">
        <v>1410</v>
      </c>
    </row>
    <row r="451" spans="2:6" ht="18.600000000000001" customHeight="1" x14ac:dyDescent="0.25">
      <c r="B451" s="30">
        <v>800480</v>
      </c>
      <c r="C451" s="6" t="s">
        <v>1691</v>
      </c>
      <c r="D451" s="7">
        <v>3499</v>
      </c>
      <c r="E451" s="8" t="s">
        <v>1411</v>
      </c>
    </row>
    <row r="452" spans="2:6" ht="18.600000000000001" customHeight="1" x14ac:dyDescent="0.25">
      <c r="B452" s="30">
        <v>800500</v>
      </c>
      <c r="C452" s="6" t="s">
        <v>1692</v>
      </c>
      <c r="D452" s="7">
        <v>2099</v>
      </c>
      <c r="E452" s="8" t="s">
        <v>1412</v>
      </c>
    </row>
    <row r="453" spans="2:6" ht="18.600000000000001" customHeight="1" x14ac:dyDescent="0.25">
      <c r="B453" s="30">
        <v>800550</v>
      </c>
      <c r="C453" s="6" t="s">
        <v>1693</v>
      </c>
      <c r="D453" s="7">
        <v>3049</v>
      </c>
      <c r="E453" s="8" t="s">
        <v>1413</v>
      </c>
    </row>
    <row r="454" spans="2:6" ht="18.600000000000001" customHeight="1" x14ac:dyDescent="0.25">
      <c r="B454" s="30">
        <v>800570</v>
      </c>
      <c r="C454" s="6" t="s">
        <v>1694</v>
      </c>
      <c r="D454" s="7">
        <v>3199</v>
      </c>
      <c r="E454" s="8" t="s">
        <v>1414</v>
      </c>
    </row>
    <row r="455" spans="2:6" ht="18.600000000000001" customHeight="1" x14ac:dyDescent="0.25">
      <c r="B455" s="40"/>
      <c r="C455" s="41"/>
      <c r="D455" s="42"/>
      <c r="E455" s="43"/>
    </row>
    <row r="456" spans="2:6" ht="15.6" customHeight="1" x14ac:dyDescent="0.25">
      <c r="B456" s="70" t="s">
        <v>1658</v>
      </c>
      <c r="C456" s="71"/>
      <c r="D456" s="71"/>
      <c r="E456" s="71"/>
    </row>
    <row r="457" spans="2:6" ht="18.600000000000001" customHeight="1" x14ac:dyDescent="0.25">
      <c r="B457" s="71"/>
      <c r="C457" s="71"/>
      <c r="D457" s="71"/>
      <c r="E457" s="71"/>
    </row>
    <row r="458" spans="2:6" ht="18.600000000000001" customHeight="1" x14ac:dyDescent="0.25">
      <c r="B458" s="53"/>
      <c r="C458" s="2"/>
      <c r="D458" s="3"/>
      <c r="E458" s="4"/>
    </row>
    <row r="459" spans="2:6" s="38" customFormat="1" ht="18.600000000000001" customHeight="1" x14ac:dyDescent="0.25">
      <c r="B459" s="39" t="s">
        <v>240</v>
      </c>
      <c r="C459" s="39" t="s">
        <v>241</v>
      </c>
      <c r="D459" s="44" t="s">
        <v>190</v>
      </c>
      <c r="E459" s="39" t="s">
        <v>0</v>
      </c>
      <c r="F459" s="1"/>
    </row>
    <row r="460" spans="2:6" ht="18.600000000000001" customHeight="1" x14ac:dyDescent="0.25">
      <c r="B460" s="30">
        <v>815000</v>
      </c>
      <c r="C460" s="6" t="s">
        <v>1290</v>
      </c>
      <c r="D460" s="7">
        <v>1249</v>
      </c>
      <c r="E460" s="8" t="s">
        <v>1077</v>
      </c>
    </row>
    <row r="461" spans="2:6" ht="18.600000000000001" customHeight="1" x14ac:dyDescent="0.25">
      <c r="B461" s="30">
        <v>815050</v>
      </c>
      <c r="C461" s="6" t="s">
        <v>1291</v>
      </c>
      <c r="D461" s="7">
        <v>1749</v>
      </c>
      <c r="E461" s="28" t="s">
        <v>994</v>
      </c>
    </row>
    <row r="462" spans="2:6" ht="18.600000000000001" customHeight="1" x14ac:dyDescent="0.25">
      <c r="B462" s="30">
        <v>815070</v>
      </c>
      <c r="C462" s="6" t="s">
        <v>1292</v>
      </c>
      <c r="D462" s="7">
        <v>1849</v>
      </c>
      <c r="E462" s="28" t="s">
        <v>995</v>
      </c>
    </row>
    <row r="463" spans="2:6" ht="18.600000000000001" customHeight="1" x14ac:dyDescent="0.25">
      <c r="B463" s="30">
        <v>815300</v>
      </c>
      <c r="C463" s="6" t="s">
        <v>1293</v>
      </c>
      <c r="D463" s="7">
        <v>1749</v>
      </c>
      <c r="E463" s="28" t="s">
        <v>996</v>
      </c>
    </row>
    <row r="464" spans="2:6" ht="18.600000000000001" customHeight="1" x14ac:dyDescent="0.25">
      <c r="B464" s="30">
        <v>815350</v>
      </c>
      <c r="C464" s="6" t="s">
        <v>1294</v>
      </c>
      <c r="D464" s="7">
        <v>2249</v>
      </c>
      <c r="E464" s="28" t="s">
        <v>997</v>
      </c>
    </row>
    <row r="465" spans="2:5" ht="18.600000000000001" customHeight="1" x14ac:dyDescent="0.25">
      <c r="B465" s="30">
        <v>815370</v>
      </c>
      <c r="C465" s="6" t="s">
        <v>1295</v>
      </c>
      <c r="D465" s="7">
        <v>2349</v>
      </c>
      <c r="E465" s="28" t="s">
        <v>998</v>
      </c>
    </row>
    <row r="466" spans="2:5" ht="18.600000000000001" customHeight="1" x14ac:dyDescent="0.25">
      <c r="B466" s="30">
        <v>815410</v>
      </c>
      <c r="C466" s="6" t="s">
        <v>1296</v>
      </c>
      <c r="D466" s="7">
        <v>2149</v>
      </c>
      <c r="E466" s="28" t="s">
        <v>999</v>
      </c>
    </row>
    <row r="467" spans="2:5" ht="18.600000000000001" customHeight="1" x14ac:dyDescent="0.25">
      <c r="B467" s="30">
        <v>815460</v>
      </c>
      <c r="C467" s="6" t="s">
        <v>1297</v>
      </c>
      <c r="D467" s="7">
        <v>2649</v>
      </c>
      <c r="E467" s="28" t="s">
        <v>1000</v>
      </c>
    </row>
    <row r="468" spans="2:5" ht="18.600000000000001" customHeight="1" x14ac:dyDescent="0.25">
      <c r="B468" s="30">
        <v>815480</v>
      </c>
      <c r="C468" s="6" t="s">
        <v>1298</v>
      </c>
      <c r="D468" s="7">
        <v>2749</v>
      </c>
      <c r="E468" s="28" t="s">
        <v>1001</v>
      </c>
    </row>
    <row r="469" spans="2:5" ht="18.600000000000001" customHeight="1" x14ac:dyDescent="0.25">
      <c r="B469" s="30">
        <v>815500</v>
      </c>
      <c r="C469" s="6" t="s">
        <v>1299</v>
      </c>
      <c r="D469" s="7">
        <v>1849</v>
      </c>
      <c r="E469" s="8" t="s">
        <v>1018</v>
      </c>
    </row>
    <row r="470" spans="2:5" ht="18.600000000000001" customHeight="1" x14ac:dyDescent="0.25">
      <c r="B470" s="30">
        <v>815550</v>
      </c>
      <c r="C470" s="6" t="s">
        <v>1300</v>
      </c>
      <c r="D470" s="7">
        <v>2349</v>
      </c>
      <c r="E470" s="8" t="s">
        <v>1019</v>
      </c>
    </row>
    <row r="471" spans="2:5" ht="18.600000000000001" customHeight="1" x14ac:dyDescent="0.25">
      <c r="B471" s="30">
        <v>815570</v>
      </c>
      <c r="C471" s="6" t="s">
        <v>1301</v>
      </c>
      <c r="D471" s="7">
        <v>2449</v>
      </c>
      <c r="E471" s="8" t="s">
        <v>1020</v>
      </c>
    </row>
    <row r="472" spans="2:5" ht="18.600000000000001" customHeight="1" x14ac:dyDescent="0.25">
      <c r="B472" s="27"/>
      <c r="C472" s="6"/>
      <c r="D472" s="7"/>
      <c r="E472" s="28"/>
    </row>
    <row r="473" spans="2:5" ht="18.600000000000001" customHeight="1" x14ac:dyDescent="0.25">
      <c r="B473" s="30">
        <v>819000</v>
      </c>
      <c r="C473" s="6" t="s">
        <v>1302</v>
      </c>
      <c r="D473" s="7">
        <v>1449</v>
      </c>
      <c r="E473" s="28" t="s">
        <v>1002</v>
      </c>
    </row>
    <row r="474" spans="2:5" ht="18.600000000000001" customHeight="1" x14ac:dyDescent="0.25">
      <c r="B474" s="30">
        <v>819050</v>
      </c>
      <c r="C474" s="6" t="s">
        <v>1303</v>
      </c>
      <c r="D474" s="7">
        <v>1949</v>
      </c>
      <c r="E474" s="28" t="s">
        <v>1003</v>
      </c>
    </row>
    <row r="475" spans="2:5" ht="18.600000000000001" customHeight="1" x14ac:dyDescent="0.25">
      <c r="B475" s="30">
        <v>819070</v>
      </c>
      <c r="C475" s="6" t="s">
        <v>1304</v>
      </c>
      <c r="D475" s="7">
        <v>2049</v>
      </c>
      <c r="E475" s="28" t="s">
        <v>1004</v>
      </c>
    </row>
    <row r="476" spans="2:5" ht="18.600000000000001" customHeight="1" x14ac:dyDescent="0.25">
      <c r="B476" s="30">
        <v>819300</v>
      </c>
      <c r="C476" s="6" t="s">
        <v>1305</v>
      </c>
      <c r="D476" s="7">
        <v>1949</v>
      </c>
      <c r="E476" s="28" t="s">
        <v>1005</v>
      </c>
    </row>
    <row r="477" spans="2:5" ht="18.600000000000001" customHeight="1" x14ac:dyDescent="0.25">
      <c r="B477" s="30">
        <v>819350</v>
      </c>
      <c r="C477" s="6" t="s">
        <v>1306</v>
      </c>
      <c r="D477" s="7">
        <v>2449</v>
      </c>
      <c r="E477" s="28" t="s">
        <v>1006</v>
      </c>
    </row>
    <row r="478" spans="2:5" ht="18.600000000000001" customHeight="1" x14ac:dyDescent="0.25">
      <c r="B478" s="30">
        <v>819370</v>
      </c>
      <c r="C478" s="6" t="s">
        <v>1307</v>
      </c>
      <c r="D478" s="7">
        <v>2549</v>
      </c>
      <c r="E478" s="28" t="s">
        <v>1007</v>
      </c>
    </row>
    <row r="479" spans="2:5" ht="18.600000000000001" customHeight="1" x14ac:dyDescent="0.25">
      <c r="B479" s="30">
        <v>819410</v>
      </c>
      <c r="C479" s="6" t="s">
        <v>1308</v>
      </c>
      <c r="D479" s="7">
        <v>2349</v>
      </c>
      <c r="E479" s="28" t="s">
        <v>1008</v>
      </c>
    </row>
    <row r="480" spans="2:5" ht="18.600000000000001" customHeight="1" x14ac:dyDescent="0.25">
      <c r="B480" s="30">
        <v>819460</v>
      </c>
      <c r="C480" s="6" t="s">
        <v>1309</v>
      </c>
      <c r="D480" s="7">
        <v>2849</v>
      </c>
      <c r="E480" s="28" t="s">
        <v>1009</v>
      </c>
    </row>
    <row r="481" spans="2:6" ht="18.600000000000001" customHeight="1" x14ac:dyDescent="0.25">
      <c r="B481" s="30">
        <v>819480</v>
      </c>
      <c r="C481" s="6" t="s">
        <v>1310</v>
      </c>
      <c r="D481" s="7">
        <v>2949</v>
      </c>
      <c r="E481" s="28" t="s">
        <v>1010</v>
      </c>
    </row>
    <row r="482" spans="2:6" ht="18.600000000000001" customHeight="1" x14ac:dyDescent="0.25">
      <c r="B482" s="30">
        <v>819500</v>
      </c>
      <c r="C482" s="6" t="s">
        <v>1311</v>
      </c>
      <c r="D482" s="7">
        <v>2049</v>
      </c>
      <c r="E482" s="8" t="s">
        <v>1021</v>
      </c>
    </row>
    <row r="483" spans="2:6" ht="18.600000000000001" customHeight="1" x14ac:dyDescent="0.25">
      <c r="B483" s="30">
        <v>819550</v>
      </c>
      <c r="C483" s="6" t="s">
        <v>1312</v>
      </c>
      <c r="D483" s="7">
        <v>2549</v>
      </c>
      <c r="E483" s="8" t="s">
        <v>1022</v>
      </c>
    </row>
    <row r="484" spans="2:6" ht="18.600000000000001" customHeight="1" x14ac:dyDescent="0.25">
      <c r="B484" s="30">
        <v>819570</v>
      </c>
      <c r="C484" s="6" t="s">
        <v>1313</v>
      </c>
      <c r="D484" s="7">
        <v>2649</v>
      </c>
      <c r="E484" s="8" t="s">
        <v>1023</v>
      </c>
    </row>
    <row r="485" spans="2:6" ht="18.600000000000001" customHeight="1" x14ac:dyDescent="0.25">
      <c r="B485" s="40"/>
      <c r="C485" s="41"/>
      <c r="D485" s="42"/>
      <c r="E485" s="43"/>
    </row>
    <row r="486" spans="2:6" ht="15.6" customHeight="1" x14ac:dyDescent="0.25">
      <c r="B486" s="70" t="s">
        <v>1656</v>
      </c>
      <c r="C486" s="71"/>
      <c r="D486" s="71"/>
      <c r="E486" s="71"/>
    </row>
    <row r="487" spans="2:6" ht="18.600000000000001" customHeight="1" x14ac:dyDescent="0.25">
      <c r="B487" s="71"/>
      <c r="C487" s="71"/>
      <c r="D487" s="71"/>
      <c r="E487" s="71"/>
    </row>
    <row r="488" spans="2:6" ht="18.600000000000001" customHeight="1" x14ac:dyDescent="0.25">
      <c r="B488" s="53"/>
      <c r="C488" s="2"/>
      <c r="D488" s="3"/>
      <c r="E488" s="4"/>
    </row>
    <row r="489" spans="2:6" s="38" customFormat="1" ht="18.600000000000001" customHeight="1" x14ac:dyDescent="0.25">
      <c r="B489" s="39" t="s">
        <v>240</v>
      </c>
      <c r="C489" s="39" t="s">
        <v>241</v>
      </c>
      <c r="D489" s="44" t="s">
        <v>190</v>
      </c>
      <c r="E489" s="39" t="s">
        <v>0</v>
      </c>
      <c r="F489" s="1"/>
    </row>
    <row r="490" spans="2:6" ht="18.600000000000001" customHeight="1" x14ac:dyDescent="0.25">
      <c r="B490" s="5">
        <v>825050</v>
      </c>
      <c r="C490" s="6" t="s">
        <v>1578</v>
      </c>
      <c r="D490" s="7">
        <v>3199</v>
      </c>
      <c r="E490" s="8" t="s">
        <v>765</v>
      </c>
    </row>
    <row r="491" spans="2:6" ht="18.600000000000001" customHeight="1" x14ac:dyDescent="0.25">
      <c r="B491" s="5">
        <v>825070</v>
      </c>
      <c r="C491" s="6" t="s">
        <v>1579</v>
      </c>
      <c r="D491" s="7">
        <v>3349</v>
      </c>
      <c r="E491" s="8" t="s">
        <v>766</v>
      </c>
    </row>
    <row r="492" spans="2:6" ht="18.600000000000001" customHeight="1" x14ac:dyDescent="0.25">
      <c r="B492" s="5">
        <v>825350</v>
      </c>
      <c r="C492" s="6" t="s">
        <v>1580</v>
      </c>
      <c r="D492" s="7">
        <v>3499</v>
      </c>
      <c r="E492" s="8" t="s">
        <v>767</v>
      </c>
    </row>
    <row r="493" spans="2:6" ht="18.600000000000001" customHeight="1" x14ac:dyDescent="0.25">
      <c r="B493" s="5">
        <v>825353</v>
      </c>
      <c r="C493" s="6" t="s">
        <v>1581</v>
      </c>
      <c r="D493" s="7">
        <v>3799</v>
      </c>
      <c r="E493" s="8" t="s">
        <v>768</v>
      </c>
    </row>
    <row r="494" spans="2:6" ht="18.600000000000001" customHeight="1" x14ac:dyDescent="0.25">
      <c r="B494" s="5">
        <v>825370</v>
      </c>
      <c r="C494" s="6" t="s">
        <v>1582</v>
      </c>
      <c r="D494" s="7">
        <v>3649</v>
      </c>
      <c r="E494" s="8" t="s">
        <v>769</v>
      </c>
    </row>
    <row r="495" spans="2:6" ht="18.600000000000001" customHeight="1" x14ac:dyDescent="0.25">
      <c r="B495" s="5">
        <v>825373</v>
      </c>
      <c r="C495" s="6" t="s">
        <v>1583</v>
      </c>
      <c r="D495" s="7">
        <v>3949</v>
      </c>
      <c r="E495" s="8" t="s">
        <v>770</v>
      </c>
    </row>
    <row r="496" spans="2:6" ht="18.600000000000001" customHeight="1" x14ac:dyDescent="0.25">
      <c r="B496" s="5">
        <v>825364</v>
      </c>
      <c r="C496" s="6" t="s">
        <v>1584</v>
      </c>
      <c r="D496" s="7">
        <v>4099</v>
      </c>
      <c r="E496" s="8" t="s">
        <v>771</v>
      </c>
    </row>
    <row r="497" spans="2:5" ht="18.600000000000001" customHeight="1" x14ac:dyDescent="0.25">
      <c r="B497" s="5">
        <v>825384</v>
      </c>
      <c r="C497" s="6" t="s">
        <v>1585</v>
      </c>
      <c r="D497" s="7">
        <v>4249</v>
      </c>
      <c r="E497" s="8" t="s">
        <v>772</v>
      </c>
    </row>
    <row r="498" spans="2:5" ht="18.600000000000001" customHeight="1" x14ac:dyDescent="0.25">
      <c r="B498" s="5">
        <v>825460</v>
      </c>
      <c r="C498" s="6" t="s">
        <v>1586</v>
      </c>
      <c r="D498" s="7">
        <v>3849</v>
      </c>
      <c r="E498" s="8" t="s">
        <v>773</v>
      </c>
    </row>
    <row r="499" spans="2:5" ht="18.600000000000001" customHeight="1" x14ac:dyDescent="0.25">
      <c r="B499" s="5">
        <v>825464</v>
      </c>
      <c r="C499" s="6" t="s">
        <v>1587</v>
      </c>
      <c r="D499" s="7">
        <v>4349</v>
      </c>
      <c r="E499" s="8" t="s">
        <v>774</v>
      </c>
    </row>
    <row r="500" spans="2:5" ht="18.600000000000001" customHeight="1" x14ac:dyDescent="0.25">
      <c r="B500" s="5">
        <v>825480</v>
      </c>
      <c r="C500" s="6" t="s">
        <v>1588</v>
      </c>
      <c r="D500" s="7">
        <v>3999</v>
      </c>
      <c r="E500" s="8" t="s">
        <v>775</v>
      </c>
    </row>
    <row r="501" spans="2:5" ht="18.600000000000001" customHeight="1" x14ac:dyDescent="0.25">
      <c r="B501" s="5">
        <v>825484</v>
      </c>
      <c r="C501" s="6" t="s">
        <v>1589</v>
      </c>
      <c r="D501" s="7">
        <v>4499</v>
      </c>
      <c r="E501" s="8" t="s">
        <v>776</v>
      </c>
    </row>
    <row r="502" spans="2:5" ht="18.600000000000001" customHeight="1" x14ac:dyDescent="0.25">
      <c r="B502" s="5"/>
      <c r="C502" s="6"/>
      <c r="D502" s="7"/>
      <c r="E502" s="8"/>
    </row>
    <row r="503" spans="2:5" ht="18.600000000000001" customHeight="1" x14ac:dyDescent="0.25">
      <c r="B503" s="5">
        <v>828000</v>
      </c>
      <c r="C503" s="6" t="s">
        <v>1506</v>
      </c>
      <c r="D503" s="7">
        <v>4649</v>
      </c>
      <c r="E503" s="8" t="s">
        <v>777</v>
      </c>
    </row>
    <row r="504" spans="2:5" ht="18.600000000000001" customHeight="1" x14ac:dyDescent="0.25">
      <c r="B504" s="5">
        <v>828003</v>
      </c>
      <c r="C504" s="6" t="s">
        <v>1507</v>
      </c>
      <c r="D504" s="7">
        <v>4949</v>
      </c>
      <c r="E504" s="8" t="s">
        <v>778</v>
      </c>
    </row>
    <row r="505" spans="2:5" ht="18.600000000000001" customHeight="1" x14ac:dyDescent="0.25">
      <c r="B505" s="5">
        <v>828004</v>
      </c>
      <c r="C505" s="6" t="s">
        <v>1508</v>
      </c>
      <c r="D505" s="7">
        <v>5149</v>
      </c>
      <c r="E505" s="8" t="s">
        <v>779</v>
      </c>
    </row>
    <row r="506" spans="2:5" ht="18.600000000000001" customHeight="1" x14ac:dyDescent="0.25">
      <c r="B506" s="5">
        <v>828033</v>
      </c>
      <c r="C506" s="6" t="s">
        <v>1509</v>
      </c>
      <c r="D506" s="7">
        <v>5249</v>
      </c>
      <c r="E506" s="8" t="s">
        <v>780</v>
      </c>
    </row>
    <row r="507" spans="2:5" ht="18.600000000000001" customHeight="1" x14ac:dyDescent="0.25">
      <c r="B507" s="5">
        <v>828043</v>
      </c>
      <c r="C507" s="6" t="s">
        <v>1510</v>
      </c>
      <c r="D507" s="7">
        <v>5449</v>
      </c>
      <c r="E507" s="8" t="s">
        <v>781</v>
      </c>
    </row>
    <row r="508" spans="2:5" ht="18.600000000000001" customHeight="1" x14ac:dyDescent="0.25">
      <c r="B508" s="5">
        <v>828044</v>
      </c>
      <c r="C508" s="6" t="s">
        <v>1511</v>
      </c>
      <c r="D508" s="7">
        <v>5749</v>
      </c>
      <c r="E508" s="8" t="s">
        <v>782</v>
      </c>
    </row>
    <row r="509" spans="2:5" ht="18.600000000000001" customHeight="1" x14ac:dyDescent="0.25">
      <c r="B509" s="5">
        <v>828333</v>
      </c>
      <c r="C509" s="6" t="s">
        <v>1512</v>
      </c>
      <c r="D509" s="7">
        <v>5549</v>
      </c>
      <c r="E509" s="8" t="s">
        <v>783</v>
      </c>
    </row>
    <row r="510" spans="2:5" ht="18.600000000000001" customHeight="1" x14ac:dyDescent="0.25">
      <c r="B510" s="5">
        <v>828433</v>
      </c>
      <c r="C510" s="6" t="s">
        <v>1513</v>
      </c>
      <c r="D510" s="7">
        <v>5849</v>
      </c>
      <c r="E510" s="8" t="s">
        <v>784</v>
      </c>
    </row>
    <row r="511" spans="2:5" ht="18.600000000000001" customHeight="1" x14ac:dyDescent="0.25">
      <c r="B511" s="5">
        <v>828443</v>
      </c>
      <c r="C511" s="6" t="s">
        <v>1514</v>
      </c>
      <c r="D511" s="7">
        <v>6049</v>
      </c>
      <c r="E511" s="8" t="s">
        <v>785</v>
      </c>
    </row>
    <row r="512" spans="2:5" ht="18.600000000000001" customHeight="1" x14ac:dyDescent="0.25">
      <c r="B512" s="5">
        <v>828444</v>
      </c>
      <c r="C512" s="6" t="s">
        <v>1515</v>
      </c>
      <c r="D512" s="7">
        <v>6349</v>
      </c>
      <c r="E512" s="8" t="s">
        <v>786</v>
      </c>
    </row>
    <row r="513" spans="2:5" ht="18.600000000000001" customHeight="1" x14ac:dyDescent="0.25">
      <c r="B513" s="5"/>
      <c r="C513" s="6"/>
      <c r="D513" s="7"/>
      <c r="E513" s="8"/>
    </row>
    <row r="514" spans="2:5" ht="18.600000000000001" customHeight="1" x14ac:dyDescent="0.25">
      <c r="B514" s="5">
        <v>829000</v>
      </c>
      <c r="C514" s="6" t="s">
        <v>1516</v>
      </c>
      <c r="D514" s="7">
        <v>4899</v>
      </c>
      <c r="E514" s="8" t="s">
        <v>787</v>
      </c>
    </row>
    <row r="515" spans="2:5" ht="18.600000000000001" customHeight="1" x14ac:dyDescent="0.25">
      <c r="B515" s="5">
        <v>829003</v>
      </c>
      <c r="C515" s="6" t="s">
        <v>1517</v>
      </c>
      <c r="D515" s="7">
        <v>5199</v>
      </c>
      <c r="E515" s="8" t="s">
        <v>788</v>
      </c>
    </row>
    <row r="516" spans="2:5" ht="18.600000000000001" customHeight="1" x14ac:dyDescent="0.25">
      <c r="B516" s="5">
        <v>829004</v>
      </c>
      <c r="C516" s="6" t="s">
        <v>1518</v>
      </c>
      <c r="D516" s="7">
        <v>5399</v>
      </c>
      <c r="E516" s="8" t="s">
        <v>789</v>
      </c>
    </row>
    <row r="517" spans="2:5" ht="18.600000000000001" customHeight="1" x14ac:dyDescent="0.25">
      <c r="B517" s="5">
        <v>829033</v>
      </c>
      <c r="C517" s="6" t="s">
        <v>1519</v>
      </c>
      <c r="D517" s="7">
        <v>5499</v>
      </c>
      <c r="E517" s="8" t="s">
        <v>790</v>
      </c>
    </row>
    <row r="518" spans="2:5" ht="18.600000000000001" customHeight="1" x14ac:dyDescent="0.25">
      <c r="B518" s="5">
        <v>829043</v>
      </c>
      <c r="C518" s="6" t="s">
        <v>1520</v>
      </c>
      <c r="D518" s="7">
        <v>5699</v>
      </c>
      <c r="E518" s="8" t="s">
        <v>791</v>
      </c>
    </row>
    <row r="519" spans="2:5" ht="18.600000000000001" customHeight="1" x14ac:dyDescent="0.25">
      <c r="B519" s="5">
        <v>829044</v>
      </c>
      <c r="C519" s="6" t="s">
        <v>1521</v>
      </c>
      <c r="D519" s="7">
        <v>5999</v>
      </c>
      <c r="E519" s="8" t="s">
        <v>792</v>
      </c>
    </row>
    <row r="520" spans="2:5" ht="18.600000000000001" customHeight="1" x14ac:dyDescent="0.25">
      <c r="B520" s="5">
        <v>829333</v>
      </c>
      <c r="C520" s="6" t="s">
        <v>1522</v>
      </c>
      <c r="D520" s="7">
        <v>5799</v>
      </c>
      <c r="E520" s="8" t="s">
        <v>793</v>
      </c>
    </row>
    <row r="521" spans="2:5" ht="18.600000000000001" customHeight="1" x14ac:dyDescent="0.25">
      <c r="B521" s="5">
        <v>829433</v>
      </c>
      <c r="C521" s="6" t="s">
        <v>1523</v>
      </c>
      <c r="D521" s="7">
        <v>6099</v>
      </c>
      <c r="E521" s="8" t="s">
        <v>794</v>
      </c>
    </row>
    <row r="522" spans="2:5" ht="18.600000000000001" customHeight="1" x14ac:dyDescent="0.25">
      <c r="B522" s="5">
        <v>829443</v>
      </c>
      <c r="C522" s="6" t="s">
        <v>1524</v>
      </c>
      <c r="D522" s="7">
        <v>6299</v>
      </c>
      <c r="E522" s="8" t="s">
        <v>795</v>
      </c>
    </row>
    <row r="523" spans="2:5" ht="18.600000000000001" customHeight="1" x14ac:dyDescent="0.25">
      <c r="B523" s="5">
        <v>829444</v>
      </c>
      <c r="C523" s="6" t="s">
        <v>1525</v>
      </c>
      <c r="D523" s="7">
        <v>6599</v>
      </c>
      <c r="E523" s="8" t="s">
        <v>796</v>
      </c>
    </row>
    <row r="524" spans="2:5" ht="18.600000000000001" customHeight="1" x14ac:dyDescent="0.25">
      <c r="B524" s="40"/>
      <c r="C524" s="41"/>
      <c r="D524" s="42"/>
      <c r="E524" s="43"/>
    </row>
    <row r="525" spans="2:5" ht="18.600000000000001" customHeight="1" x14ac:dyDescent="0.25">
      <c r="B525" s="53"/>
      <c r="C525" s="2"/>
      <c r="D525" s="3"/>
      <c r="E525" s="4"/>
    </row>
    <row r="526" spans="2:5" ht="15.6" customHeight="1" x14ac:dyDescent="0.25">
      <c r="B526" s="70" t="s">
        <v>1659</v>
      </c>
      <c r="C526" s="71"/>
      <c r="D526" s="71"/>
      <c r="E526" s="71"/>
    </row>
    <row r="527" spans="2:5" ht="18.600000000000001" customHeight="1" x14ac:dyDescent="0.25">
      <c r="B527" s="71"/>
      <c r="C527" s="71"/>
      <c r="D527" s="71"/>
      <c r="E527" s="71"/>
    </row>
    <row r="528" spans="2:5" ht="18.600000000000001" customHeight="1" x14ac:dyDescent="0.25">
      <c r="B528" s="53"/>
      <c r="C528" s="2"/>
      <c r="D528" s="3"/>
      <c r="E528" s="4"/>
    </row>
    <row r="529" spans="2:6" s="38" customFormat="1" ht="18.600000000000001" customHeight="1" x14ac:dyDescent="0.25">
      <c r="B529" s="39" t="s">
        <v>240</v>
      </c>
      <c r="C529" s="39" t="s">
        <v>241</v>
      </c>
      <c r="D529" s="44" t="s">
        <v>190</v>
      </c>
      <c r="E529" s="39" t="s">
        <v>0</v>
      </c>
      <c r="F529" s="1"/>
    </row>
    <row r="530" spans="2:6" ht="18.600000000000001" customHeight="1" x14ac:dyDescent="0.25">
      <c r="B530" s="5">
        <v>835050</v>
      </c>
      <c r="C530" s="6" t="s">
        <v>1601</v>
      </c>
      <c r="D530" s="7">
        <v>3199</v>
      </c>
      <c r="E530" s="8">
        <v>5904378081683</v>
      </c>
    </row>
    <row r="531" spans="2:6" ht="18.600000000000001" customHeight="1" x14ac:dyDescent="0.25">
      <c r="B531" s="5">
        <v>835070</v>
      </c>
      <c r="C531" s="6" t="s">
        <v>1590</v>
      </c>
      <c r="D531" s="7">
        <v>3349</v>
      </c>
      <c r="E531" s="8" t="s">
        <v>107</v>
      </c>
    </row>
    <row r="532" spans="2:6" ht="18.600000000000001" customHeight="1" x14ac:dyDescent="0.25">
      <c r="B532" s="5">
        <v>835350</v>
      </c>
      <c r="C532" s="6" t="s">
        <v>1591</v>
      </c>
      <c r="D532" s="7">
        <v>3499</v>
      </c>
      <c r="E532" s="8">
        <v>5904378081690</v>
      </c>
    </row>
    <row r="533" spans="2:6" ht="18.600000000000001" customHeight="1" x14ac:dyDescent="0.25">
      <c r="B533" s="5">
        <v>835353</v>
      </c>
      <c r="C533" s="6" t="s">
        <v>1592</v>
      </c>
      <c r="D533" s="7">
        <v>3799</v>
      </c>
      <c r="E533" s="8">
        <v>5904378081737</v>
      </c>
    </row>
    <row r="534" spans="2:6" ht="18.600000000000001" customHeight="1" x14ac:dyDescent="0.25">
      <c r="B534" s="5">
        <v>835370</v>
      </c>
      <c r="C534" s="6" t="s">
        <v>1593</v>
      </c>
      <c r="D534" s="7">
        <v>3649</v>
      </c>
      <c r="E534" s="8" t="s">
        <v>108</v>
      </c>
    </row>
    <row r="535" spans="2:6" ht="18.600000000000001" customHeight="1" x14ac:dyDescent="0.25">
      <c r="B535" s="5">
        <v>835373</v>
      </c>
      <c r="C535" s="6" t="s">
        <v>1594</v>
      </c>
      <c r="D535" s="7">
        <v>3949</v>
      </c>
      <c r="E535" s="8" t="s">
        <v>109</v>
      </c>
    </row>
    <row r="536" spans="2:6" ht="18.600000000000001" customHeight="1" x14ac:dyDescent="0.25">
      <c r="B536" s="5">
        <v>835364</v>
      </c>
      <c r="C536" s="6" t="s">
        <v>1595</v>
      </c>
      <c r="D536" s="7">
        <v>4099</v>
      </c>
      <c r="E536" s="8">
        <v>5904378081744</v>
      </c>
    </row>
    <row r="537" spans="2:6" ht="18.600000000000001" customHeight="1" x14ac:dyDescent="0.25">
      <c r="B537" s="5">
        <v>835384</v>
      </c>
      <c r="C537" s="6" t="s">
        <v>1596</v>
      </c>
      <c r="D537" s="7">
        <v>4249</v>
      </c>
      <c r="E537" s="8" t="s">
        <v>110</v>
      </c>
    </row>
    <row r="538" spans="2:6" ht="18.600000000000001" customHeight="1" x14ac:dyDescent="0.25">
      <c r="B538" s="5">
        <v>835460</v>
      </c>
      <c r="C538" s="6" t="s">
        <v>1597</v>
      </c>
      <c r="D538" s="7">
        <v>3849</v>
      </c>
      <c r="E538" s="8">
        <v>5904378081751</v>
      </c>
    </row>
    <row r="539" spans="2:6" ht="18.600000000000001" customHeight="1" x14ac:dyDescent="0.25">
      <c r="B539" s="5">
        <v>835464</v>
      </c>
      <c r="C539" s="6" t="s">
        <v>1598</v>
      </c>
      <c r="D539" s="7">
        <v>4349</v>
      </c>
      <c r="E539" s="8">
        <v>5904378081768</v>
      </c>
    </row>
    <row r="540" spans="2:6" ht="18.600000000000001" customHeight="1" x14ac:dyDescent="0.25">
      <c r="B540" s="5">
        <v>835480</v>
      </c>
      <c r="C540" s="6" t="s">
        <v>1599</v>
      </c>
      <c r="D540" s="7">
        <v>3999</v>
      </c>
      <c r="E540" s="8" t="s">
        <v>111</v>
      </c>
    </row>
    <row r="541" spans="2:6" ht="18.600000000000001" customHeight="1" x14ac:dyDescent="0.25">
      <c r="B541" s="5">
        <v>835484</v>
      </c>
      <c r="C541" s="6" t="s">
        <v>1600</v>
      </c>
      <c r="D541" s="7">
        <v>4499</v>
      </c>
      <c r="E541" s="8" t="s">
        <v>112</v>
      </c>
    </row>
    <row r="542" spans="2:6" ht="18.600000000000001" customHeight="1" x14ac:dyDescent="0.25">
      <c r="B542" s="5"/>
      <c r="C542" s="6"/>
      <c r="D542" s="7"/>
      <c r="E542" s="8"/>
    </row>
    <row r="543" spans="2:6" ht="18.600000000000001" customHeight="1" x14ac:dyDescent="0.25">
      <c r="B543" s="5">
        <v>838000</v>
      </c>
      <c r="C543" s="6" t="s">
        <v>1526</v>
      </c>
      <c r="D543" s="7">
        <v>4649</v>
      </c>
      <c r="E543" s="8">
        <v>5904378081775</v>
      </c>
    </row>
    <row r="544" spans="2:6" ht="18.600000000000001" customHeight="1" x14ac:dyDescent="0.25">
      <c r="B544" s="5">
        <v>838003</v>
      </c>
      <c r="C544" s="6" t="s">
        <v>1527</v>
      </c>
      <c r="D544" s="7">
        <v>4949</v>
      </c>
      <c r="E544" s="8">
        <v>5904378081782</v>
      </c>
    </row>
    <row r="545" spans="2:5" ht="18.600000000000001" customHeight="1" x14ac:dyDescent="0.25">
      <c r="B545" s="5">
        <v>838004</v>
      </c>
      <c r="C545" s="6" t="s">
        <v>1528</v>
      </c>
      <c r="D545" s="7">
        <v>5149</v>
      </c>
      <c r="E545" s="8">
        <v>5904378081799</v>
      </c>
    </row>
    <row r="546" spans="2:5" ht="18.600000000000001" customHeight="1" x14ac:dyDescent="0.25">
      <c r="B546" s="5">
        <v>838033</v>
      </c>
      <c r="C546" s="6" t="s">
        <v>1529</v>
      </c>
      <c r="D546" s="7">
        <v>5249</v>
      </c>
      <c r="E546" s="8">
        <v>5904378081881</v>
      </c>
    </row>
    <row r="547" spans="2:5" ht="18.600000000000001" customHeight="1" x14ac:dyDescent="0.25">
      <c r="B547" s="5">
        <v>838043</v>
      </c>
      <c r="C547" s="65" t="s">
        <v>1530</v>
      </c>
      <c r="D547" s="7">
        <v>5449</v>
      </c>
      <c r="E547" s="8">
        <v>5904378081898</v>
      </c>
    </row>
    <row r="548" spans="2:5" ht="18.600000000000001" customHeight="1" x14ac:dyDescent="0.25">
      <c r="B548" s="5">
        <v>838044</v>
      </c>
      <c r="C548" s="6" t="s">
        <v>1531</v>
      </c>
      <c r="D548" s="7">
        <v>5749</v>
      </c>
      <c r="E548" s="8">
        <v>5904378081904</v>
      </c>
    </row>
    <row r="549" spans="2:5" ht="18.600000000000001" customHeight="1" x14ac:dyDescent="0.25">
      <c r="B549" s="5">
        <v>838333</v>
      </c>
      <c r="C549" s="6" t="s">
        <v>1532</v>
      </c>
      <c r="D549" s="7">
        <v>5549</v>
      </c>
      <c r="E549" s="8">
        <v>5904378081911</v>
      </c>
    </row>
    <row r="550" spans="2:5" ht="18.600000000000001" customHeight="1" x14ac:dyDescent="0.25">
      <c r="B550" s="5">
        <v>838433</v>
      </c>
      <c r="C550" s="6" t="s">
        <v>1533</v>
      </c>
      <c r="D550" s="7">
        <v>5849</v>
      </c>
      <c r="E550" s="8">
        <v>5904378081928</v>
      </c>
    </row>
    <row r="551" spans="2:5" ht="18.600000000000001" customHeight="1" x14ac:dyDescent="0.25">
      <c r="B551" s="5">
        <v>838443</v>
      </c>
      <c r="C551" s="6" t="s">
        <v>1534</v>
      </c>
      <c r="D551" s="7">
        <v>6049</v>
      </c>
      <c r="E551" s="8">
        <v>5904378081935</v>
      </c>
    </row>
    <row r="552" spans="2:5" ht="18.600000000000001" customHeight="1" x14ac:dyDescent="0.25">
      <c r="B552" s="5">
        <v>838444</v>
      </c>
      <c r="C552" s="6" t="s">
        <v>1535</v>
      </c>
      <c r="D552" s="7">
        <v>6349</v>
      </c>
      <c r="E552" s="8">
        <v>5904378081942</v>
      </c>
    </row>
    <row r="553" spans="2:5" ht="18.600000000000001" customHeight="1" x14ac:dyDescent="0.25">
      <c r="B553" s="5"/>
      <c r="C553" s="6"/>
      <c r="D553" s="7"/>
      <c r="E553" s="8"/>
    </row>
    <row r="554" spans="2:5" ht="18.600000000000001" customHeight="1" x14ac:dyDescent="0.25">
      <c r="B554" s="5">
        <v>839000</v>
      </c>
      <c r="C554" s="6" t="s">
        <v>1536</v>
      </c>
      <c r="D554" s="7">
        <v>4899</v>
      </c>
      <c r="E554" s="8" t="s">
        <v>230</v>
      </c>
    </row>
    <row r="555" spans="2:5" ht="18.600000000000001" customHeight="1" x14ac:dyDescent="0.25">
      <c r="B555" s="5">
        <v>839003</v>
      </c>
      <c r="C555" s="6" t="s">
        <v>1537</v>
      </c>
      <c r="D555" s="7">
        <v>5199</v>
      </c>
      <c r="E555" s="8" t="s">
        <v>231</v>
      </c>
    </row>
    <row r="556" spans="2:5" ht="18.600000000000001" customHeight="1" x14ac:dyDescent="0.25">
      <c r="B556" s="5">
        <v>839004</v>
      </c>
      <c r="C556" s="6" t="s">
        <v>1538</v>
      </c>
      <c r="D556" s="7">
        <v>5399</v>
      </c>
      <c r="E556" s="8" t="s">
        <v>232</v>
      </c>
    </row>
    <row r="557" spans="2:5" ht="18.600000000000001" customHeight="1" x14ac:dyDescent="0.25">
      <c r="B557" s="5">
        <v>839033</v>
      </c>
      <c r="C557" s="6" t="s">
        <v>1539</v>
      </c>
      <c r="D557" s="7">
        <v>5499</v>
      </c>
      <c r="E557" s="8" t="s">
        <v>233</v>
      </c>
    </row>
    <row r="558" spans="2:5" ht="18.600000000000001" customHeight="1" x14ac:dyDescent="0.25">
      <c r="B558" s="5">
        <v>839043</v>
      </c>
      <c r="C558" s="6" t="s">
        <v>1540</v>
      </c>
      <c r="D558" s="7">
        <v>5699</v>
      </c>
      <c r="E558" s="8" t="s">
        <v>234</v>
      </c>
    </row>
    <row r="559" spans="2:5" ht="18.600000000000001" customHeight="1" x14ac:dyDescent="0.25">
      <c r="B559" s="5">
        <v>839044</v>
      </c>
      <c r="C559" s="6" t="s">
        <v>1541</v>
      </c>
      <c r="D559" s="7">
        <v>5999</v>
      </c>
      <c r="E559" s="8" t="s">
        <v>235</v>
      </c>
    </row>
    <row r="560" spans="2:5" ht="18.600000000000001" customHeight="1" x14ac:dyDescent="0.25">
      <c r="B560" s="5">
        <v>839333</v>
      </c>
      <c r="C560" s="6" t="s">
        <v>1542</v>
      </c>
      <c r="D560" s="7">
        <v>5799</v>
      </c>
      <c r="E560" s="8" t="s">
        <v>236</v>
      </c>
    </row>
    <row r="561" spans="2:6" ht="18.600000000000001" customHeight="1" x14ac:dyDescent="0.25">
      <c r="B561" s="5">
        <v>839433</v>
      </c>
      <c r="C561" s="6" t="s">
        <v>1543</v>
      </c>
      <c r="D561" s="7">
        <v>6099</v>
      </c>
      <c r="E561" s="8" t="s">
        <v>237</v>
      </c>
    </row>
    <row r="562" spans="2:6" ht="18.600000000000001" customHeight="1" x14ac:dyDescent="0.25">
      <c r="B562" s="5">
        <v>839443</v>
      </c>
      <c r="C562" s="6" t="s">
        <v>1544</v>
      </c>
      <c r="D562" s="7">
        <v>6299</v>
      </c>
      <c r="E562" s="8" t="s">
        <v>238</v>
      </c>
    </row>
    <row r="563" spans="2:6" ht="18.600000000000001" customHeight="1" x14ac:dyDescent="0.25">
      <c r="B563" s="5">
        <v>839444</v>
      </c>
      <c r="C563" s="6" t="s">
        <v>1545</v>
      </c>
      <c r="D563" s="7">
        <v>6599</v>
      </c>
      <c r="E563" s="8" t="s">
        <v>239</v>
      </c>
    </row>
    <row r="564" spans="2:6" ht="18.600000000000001" customHeight="1" x14ac:dyDescent="0.25">
      <c r="B564" s="40"/>
      <c r="C564" s="41"/>
      <c r="D564" s="42"/>
      <c r="E564" s="43"/>
    </row>
    <row r="565" spans="2:6" ht="15.6" customHeight="1" x14ac:dyDescent="0.25">
      <c r="B565" s="70" t="s">
        <v>1660</v>
      </c>
      <c r="C565" s="71"/>
      <c r="D565" s="71"/>
      <c r="E565" s="71"/>
    </row>
    <row r="566" spans="2:6" ht="18.600000000000001" customHeight="1" x14ac:dyDescent="0.25">
      <c r="B566" s="71"/>
      <c r="C566" s="71"/>
      <c r="D566" s="71"/>
      <c r="E566" s="71"/>
    </row>
    <row r="567" spans="2:6" ht="18.600000000000001" customHeight="1" x14ac:dyDescent="0.25">
      <c r="B567" s="53"/>
      <c r="C567" s="2"/>
      <c r="D567" s="3"/>
      <c r="E567" s="4"/>
    </row>
    <row r="568" spans="2:6" s="38" customFormat="1" ht="18.600000000000001" customHeight="1" x14ac:dyDescent="0.25">
      <c r="B568" s="39" t="s">
        <v>240</v>
      </c>
      <c r="C568" s="39" t="s">
        <v>241</v>
      </c>
      <c r="D568" s="44" t="s">
        <v>190</v>
      </c>
      <c r="E568" s="39" t="s">
        <v>0</v>
      </c>
      <c r="F568" s="1"/>
    </row>
    <row r="569" spans="2:6" ht="18.600000000000001" customHeight="1" x14ac:dyDescent="0.25">
      <c r="B569" s="5">
        <v>840000</v>
      </c>
      <c r="C569" s="6" t="s">
        <v>1082</v>
      </c>
      <c r="D569" s="7">
        <v>1849</v>
      </c>
      <c r="E569" s="8" t="s">
        <v>341</v>
      </c>
    </row>
    <row r="570" spans="2:6" ht="18.600000000000001" customHeight="1" x14ac:dyDescent="0.25">
      <c r="B570" s="5">
        <v>840050</v>
      </c>
      <c r="C570" s="6" t="s">
        <v>1083</v>
      </c>
      <c r="D570" s="7">
        <v>2799</v>
      </c>
      <c r="E570" s="8" t="s">
        <v>342</v>
      </c>
    </row>
    <row r="571" spans="2:6" ht="18.600000000000001" customHeight="1" x14ac:dyDescent="0.25">
      <c r="B571" s="5">
        <v>840070</v>
      </c>
      <c r="C571" s="6" t="s">
        <v>1084</v>
      </c>
      <c r="D571" s="7">
        <v>2949</v>
      </c>
      <c r="E571" s="8" t="s">
        <v>343</v>
      </c>
    </row>
    <row r="572" spans="2:6" ht="18.600000000000001" customHeight="1" x14ac:dyDescent="0.25">
      <c r="B572" s="5">
        <v>840400</v>
      </c>
      <c r="C572" s="6" t="s">
        <v>1100</v>
      </c>
      <c r="D572" s="7">
        <v>2349</v>
      </c>
      <c r="E572" s="8" t="s">
        <v>817</v>
      </c>
    </row>
    <row r="573" spans="2:6" ht="18.600000000000001" customHeight="1" x14ac:dyDescent="0.25">
      <c r="B573" s="5">
        <v>840450</v>
      </c>
      <c r="C573" s="6" t="s">
        <v>1104</v>
      </c>
      <c r="D573" s="7">
        <v>3299</v>
      </c>
      <c r="E573" s="8" t="s">
        <v>800</v>
      </c>
    </row>
    <row r="574" spans="2:6" ht="18.600000000000001" customHeight="1" x14ac:dyDescent="0.25">
      <c r="B574" s="5">
        <v>840470</v>
      </c>
      <c r="C574" s="6" t="s">
        <v>1108</v>
      </c>
      <c r="D574" s="7">
        <v>3449</v>
      </c>
      <c r="E574" s="8" t="s">
        <v>801</v>
      </c>
    </row>
    <row r="575" spans="2:6" ht="18.600000000000001" customHeight="1" x14ac:dyDescent="0.25">
      <c r="B575" s="5">
        <v>840410</v>
      </c>
      <c r="C575" s="6" t="s">
        <v>1102</v>
      </c>
      <c r="D575" s="7">
        <v>2699</v>
      </c>
      <c r="E575" s="8" t="s">
        <v>344</v>
      </c>
    </row>
    <row r="576" spans="2:6" ht="18.600000000000001" customHeight="1" x14ac:dyDescent="0.25">
      <c r="B576" s="5">
        <v>840460</v>
      </c>
      <c r="C576" s="6" t="s">
        <v>1106</v>
      </c>
      <c r="D576" s="7">
        <v>3649</v>
      </c>
      <c r="E576" s="8" t="s">
        <v>345</v>
      </c>
    </row>
    <row r="577" spans="2:5" ht="18.600000000000001" customHeight="1" x14ac:dyDescent="0.25">
      <c r="B577" s="5">
        <v>840480</v>
      </c>
      <c r="C577" s="6" t="s">
        <v>1110</v>
      </c>
      <c r="D577" s="7">
        <v>3799</v>
      </c>
      <c r="E577" s="8" t="s">
        <v>346</v>
      </c>
    </row>
    <row r="578" spans="2:5" ht="18.600000000000001" customHeight="1" x14ac:dyDescent="0.25">
      <c r="B578" s="5">
        <v>840300</v>
      </c>
      <c r="C578" s="6" t="s">
        <v>1085</v>
      </c>
      <c r="D578" s="7">
        <v>2299</v>
      </c>
      <c r="E578" s="8" t="s">
        <v>347</v>
      </c>
    </row>
    <row r="579" spans="2:5" ht="18.600000000000001" customHeight="1" x14ac:dyDescent="0.25">
      <c r="B579" s="5">
        <v>840350</v>
      </c>
      <c r="C579" s="6" t="s">
        <v>1090</v>
      </c>
      <c r="D579" s="7">
        <v>3249</v>
      </c>
      <c r="E579" s="8" t="s">
        <v>348</v>
      </c>
    </row>
    <row r="580" spans="2:5" ht="18.600000000000001" customHeight="1" x14ac:dyDescent="0.25">
      <c r="B580" s="5">
        <v>840370</v>
      </c>
      <c r="C580" s="6" t="s">
        <v>1095</v>
      </c>
      <c r="D580" s="7">
        <v>3399</v>
      </c>
      <c r="E580" s="8" t="s">
        <v>349</v>
      </c>
    </row>
    <row r="581" spans="2:5" ht="18.600000000000001" customHeight="1" x14ac:dyDescent="0.25">
      <c r="B581" s="5">
        <v>840500</v>
      </c>
      <c r="C581" s="6" t="s">
        <v>1112</v>
      </c>
      <c r="D581" s="7">
        <v>2399</v>
      </c>
      <c r="E581" s="8" t="s">
        <v>350</v>
      </c>
    </row>
    <row r="582" spans="2:5" ht="18.600000000000001" customHeight="1" x14ac:dyDescent="0.25">
      <c r="B582" s="5">
        <v>840550</v>
      </c>
      <c r="C582" s="6" t="s">
        <v>1116</v>
      </c>
      <c r="D582" s="7">
        <v>3349</v>
      </c>
      <c r="E582" s="8" t="s">
        <v>351</v>
      </c>
    </row>
    <row r="583" spans="2:5" ht="18.600000000000001" customHeight="1" x14ac:dyDescent="0.25">
      <c r="B583" s="5">
        <v>840570</v>
      </c>
      <c r="C583" s="6" t="s">
        <v>1120</v>
      </c>
      <c r="D583" s="7">
        <v>3499</v>
      </c>
      <c r="E583" s="8" t="s">
        <v>352</v>
      </c>
    </row>
    <row r="584" spans="2:5" ht="18.600000000000001" customHeight="1" x14ac:dyDescent="0.25">
      <c r="B584" s="5">
        <v>840303</v>
      </c>
      <c r="C584" s="6" t="s">
        <v>1086</v>
      </c>
      <c r="D584" s="7">
        <v>2749</v>
      </c>
      <c r="E584" s="8" t="s">
        <v>802</v>
      </c>
    </row>
    <row r="585" spans="2:5" ht="18.600000000000001" customHeight="1" x14ac:dyDescent="0.25">
      <c r="B585" s="5">
        <v>840353</v>
      </c>
      <c r="C585" s="6" t="s">
        <v>1091</v>
      </c>
      <c r="D585" s="7">
        <v>3699</v>
      </c>
      <c r="E585" s="8" t="s">
        <v>803</v>
      </c>
    </row>
    <row r="586" spans="2:5" ht="18.600000000000001" customHeight="1" x14ac:dyDescent="0.25">
      <c r="B586" s="5">
        <v>840373</v>
      </c>
      <c r="C586" s="6" t="s">
        <v>1096</v>
      </c>
      <c r="D586" s="7">
        <v>3849</v>
      </c>
      <c r="E586" s="8" t="s">
        <v>804</v>
      </c>
    </row>
    <row r="587" spans="2:5" ht="18.600000000000001" customHeight="1" x14ac:dyDescent="0.25">
      <c r="B587" s="5">
        <v>840305</v>
      </c>
      <c r="C587" s="6" t="s">
        <v>1088</v>
      </c>
      <c r="D587" s="7">
        <v>2849</v>
      </c>
      <c r="E587" s="8" t="s">
        <v>805</v>
      </c>
    </row>
    <row r="588" spans="2:5" ht="18.600000000000001" customHeight="1" x14ac:dyDescent="0.25">
      <c r="B588" s="5">
        <v>840355</v>
      </c>
      <c r="C588" s="6" t="s">
        <v>1093</v>
      </c>
      <c r="D588" s="7">
        <v>3799</v>
      </c>
      <c r="E588" s="8" t="s">
        <v>806</v>
      </c>
    </row>
    <row r="589" spans="2:5" ht="18.600000000000001" customHeight="1" x14ac:dyDescent="0.25">
      <c r="B589" s="5">
        <v>840375</v>
      </c>
      <c r="C589" s="6" t="s">
        <v>1098</v>
      </c>
      <c r="D589" s="7">
        <v>3949</v>
      </c>
      <c r="E589" s="8" t="s">
        <v>807</v>
      </c>
    </row>
    <row r="590" spans="2:5" ht="18.600000000000001" customHeight="1" x14ac:dyDescent="0.25">
      <c r="B590" s="5">
        <v>840505</v>
      </c>
      <c r="C590" s="6" t="s">
        <v>1114</v>
      </c>
      <c r="D590" s="7">
        <v>2999</v>
      </c>
      <c r="E590" s="8" t="s">
        <v>353</v>
      </c>
    </row>
    <row r="591" spans="2:5" ht="18.600000000000001" customHeight="1" x14ac:dyDescent="0.25">
      <c r="B591" s="5">
        <v>840555</v>
      </c>
      <c r="C591" s="6" t="s">
        <v>1118</v>
      </c>
      <c r="D591" s="7">
        <v>3949</v>
      </c>
      <c r="E591" s="8" t="s">
        <v>354</v>
      </c>
    </row>
    <row r="592" spans="2:5" ht="18.600000000000001" customHeight="1" x14ac:dyDescent="0.25">
      <c r="B592" s="5">
        <v>840575</v>
      </c>
      <c r="C592" s="6" t="s">
        <v>1122</v>
      </c>
      <c r="D592" s="7">
        <v>4099</v>
      </c>
      <c r="E592" s="8" t="s">
        <v>355</v>
      </c>
    </row>
    <row r="593" spans="2:5" ht="18.600000000000001" customHeight="1" x14ac:dyDescent="0.25">
      <c r="B593" s="5">
        <v>840304</v>
      </c>
      <c r="C593" s="6" t="s">
        <v>1087</v>
      </c>
      <c r="D593" s="7">
        <v>2799</v>
      </c>
      <c r="E593" s="8" t="s">
        <v>808</v>
      </c>
    </row>
    <row r="594" spans="2:5" ht="18.600000000000001" customHeight="1" x14ac:dyDescent="0.25">
      <c r="B594" s="5">
        <v>840354</v>
      </c>
      <c r="C594" s="6" t="s">
        <v>1092</v>
      </c>
      <c r="D594" s="7">
        <v>3749</v>
      </c>
      <c r="E594" s="8" t="s">
        <v>809</v>
      </c>
    </row>
    <row r="595" spans="2:5" ht="18.600000000000001" customHeight="1" x14ac:dyDescent="0.25">
      <c r="B595" s="5">
        <v>840374</v>
      </c>
      <c r="C595" s="6" t="s">
        <v>1097</v>
      </c>
      <c r="D595" s="7">
        <v>3899</v>
      </c>
      <c r="E595" s="8" t="s">
        <v>810</v>
      </c>
    </row>
    <row r="596" spans="2:5" ht="18.600000000000001" customHeight="1" x14ac:dyDescent="0.25">
      <c r="B596" s="5">
        <v>840314</v>
      </c>
      <c r="C596" s="6" t="s">
        <v>1089</v>
      </c>
      <c r="D596" s="7">
        <v>3199</v>
      </c>
      <c r="E596" s="8" t="s">
        <v>356</v>
      </c>
    </row>
    <row r="597" spans="2:5" ht="18.600000000000001" customHeight="1" x14ac:dyDescent="0.25">
      <c r="B597" s="5">
        <v>840364</v>
      </c>
      <c r="C597" s="6" t="s">
        <v>1094</v>
      </c>
      <c r="D597" s="7">
        <v>4149</v>
      </c>
      <c r="E597" s="8" t="s">
        <v>357</v>
      </c>
    </row>
    <row r="598" spans="2:5" ht="18.600000000000001" customHeight="1" x14ac:dyDescent="0.25">
      <c r="B598" s="5">
        <v>840384</v>
      </c>
      <c r="C598" s="6" t="s">
        <v>1099</v>
      </c>
      <c r="D598" s="7">
        <v>4299</v>
      </c>
      <c r="E598" s="8" t="s">
        <v>358</v>
      </c>
    </row>
    <row r="599" spans="2:5" ht="18.600000000000001" customHeight="1" x14ac:dyDescent="0.25">
      <c r="B599" s="5">
        <v>840504</v>
      </c>
      <c r="C599" s="6" t="s">
        <v>1113</v>
      </c>
      <c r="D599" s="7">
        <v>2899</v>
      </c>
      <c r="E599" s="8" t="s">
        <v>811</v>
      </c>
    </row>
    <row r="600" spans="2:5" ht="18.600000000000001" customHeight="1" x14ac:dyDescent="0.25">
      <c r="B600" s="5">
        <v>840554</v>
      </c>
      <c r="C600" s="6" t="s">
        <v>1117</v>
      </c>
      <c r="D600" s="7">
        <v>3849</v>
      </c>
      <c r="E600" s="8" t="s">
        <v>812</v>
      </c>
    </row>
    <row r="601" spans="2:5" ht="18.600000000000001" customHeight="1" x14ac:dyDescent="0.25">
      <c r="B601" s="5">
        <v>840574</v>
      </c>
      <c r="C601" s="6" t="s">
        <v>1121</v>
      </c>
      <c r="D601" s="7">
        <v>3999</v>
      </c>
      <c r="E601" s="8" t="s">
        <v>813</v>
      </c>
    </row>
    <row r="602" spans="2:5" ht="18.600000000000001" customHeight="1" x14ac:dyDescent="0.25">
      <c r="B602" s="5">
        <v>840514</v>
      </c>
      <c r="C602" s="6" t="s">
        <v>1115</v>
      </c>
      <c r="D602" s="7">
        <v>3299</v>
      </c>
      <c r="E602" s="8" t="s">
        <v>359</v>
      </c>
    </row>
    <row r="603" spans="2:5" ht="18.600000000000001" customHeight="1" x14ac:dyDescent="0.25">
      <c r="B603" s="5">
        <v>840564</v>
      </c>
      <c r="C603" s="6" t="s">
        <v>1119</v>
      </c>
      <c r="D603" s="7">
        <v>4249</v>
      </c>
      <c r="E603" s="8" t="s">
        <v>360</v>
      </c>
    </row>
    <row r="604" spans="2:5" ht="18.600000000000001" customHeight="1" x14ac:dyDescent="0.25">
      <c r="B604" s="5">
        <v>840584</v>
      </c>
      <c r="C604" s="6" t="s">
        <v>1123</v>
      </c>
      <c r="D604" s="7">
        <v>4399</v>
      </c>
      <c r="E604" s="8" t="s">
        <v>361</v>
      </c>
    </row>
    <row r="605" spans="2:5" ht="18.600000000000001" customHeight="1" x14ac:dyDescent="0.25">
      <c r="B605" s="5">
        <v>840404</v>
      </c>
      <c r="C605" s="6" t="s">
        <v>1101</v>
      </c>
      <c r="D605" s="7">
        <v>2849</v>
      </c>
      <c r="E605" s="8" t="s">
        <v>814</v>
      </c>
    </row>
    <row r="606" spans="2:5" ht="18.600000000000001" customHeight="1" x14ac:dyDescent="0.25">
      <c r="B606" s="5">
        <v>840454</v>
      </c>
      <c r="C606" s="6" t="s">
        <v>1105</v>
      </c>
      <c r="D606" s="7">
        <v>3799</v>
      </c>
      <c r="E606" s="8" t="s">
        <v>815</v>
      </c>
    </row>
    <row r="607" spans="2:5" ht="18.600000000000001" customHeight="1" x14ac:dyDescent="0.25">
      <c r="B607" s="5">
        <v>840474</v>
      </c>
      <c r="C607" s="6" t="s">
        <v>1109</v>
      </c>
      <c r="D607" s="7">
        <v>3949</v>
      </c>
      <c r="E607" s="8" t="s">
        <v>816</v>
      </c>
    </row>
    <row r="608" spans="2:5" ht="18.600000000000001" customHeight="1" x14ac:dyDescent="0.25">
      <c r="B608" s="5">
        <v>840414</v>
      </c>
      <c r="C608" s="6" t="s">
        <v>1103</v>
      </c>
      <c r="D608" s="7">
        <v>3549</v>
      </c>
      <c r="E608" s="8" t="s">
        <v>362</v>
      </c>
    </row>
    <row r="609" spans="1:6" ht="18.600000000000001" customHeight="1" x14ac:dyDescent="0.25">
      <c r="B609" s="5">
        <v>840464</v>
      </c>
      <c r="C609" s="6" t="s">
        <v>1107</v>
      </c>
      <c r="D609" s="7">
        <v>4499</v>
      </c>
      <c r="E609" s="8" t="s">
        <v>363</v>
      </c>
    </row>
    <row r="610" spans="1:6" ht="18.600000000000001" customHeight="1" x14ac:dyDescent="0.25">
      <c r="B610" s="40">
        <v>840484</v>
      </c>
      <c r="C610" s="41" t="s">
        <v>1111</v>
      </c>
      <c r="D610" s="42">
        <v>4649</v>
      </c>
      <c r="E610" s="43" t="s">
        <v>364</v>
      </c>
    </row>
    <row r="611" spans="1:6" ht="18.600000000000001" customHeight="1" x14ac:dyDescent="0.25">
      <c r="B611" s="53"/>
      <c r="C611" s="2"/>
      <c r="D611" s="3"/>
      <c r="E611" s="4"/>
    </row>
    <row r="612" spans="1:6" s="38" customFormat="1" ht="18.600000000000001" customHeight="1" x14ac:dyDescent="0.25">
      <c r="B612" s="39" t="s">
        <v>240</v>
      </c>
      <c r="C612" s="39" t="s">
        <v>241</v>
      </c>
      <c r="D612" s="44" t="s">
        <v>190</v>
      </c>
      <c r="E612" s="39" t="s">
        <v>0</v>
      </c>
      <c r="F612" s="1"/>
    </row>
    <row r="613" spans="1:6" ht="18.600000000000001" customHeight="1" x14ac:dyDescent="0.25">
      <c r="B613" s="5">
        <v>847000</v>
      </c>
      <c r="C613" s="6" t="s">
        <v>687</v>
      </c>
      <c r="D613" s="7">
        <v>2549</v>
      </c>
      <c r="E613" s="8" t="s">
        <v>407</v>
      </c>
    </row>
    <row r="614" spans="1:6" ht="18.600000000000001" customHeight="1" x14ac:dyDescent="0.25">
      <c r="B614" s="5">
        <v>847003</v>
      </c>
      <c r="C614" s="6" t="s">
        <v>688</v>
      </c>
      <c r="D614" s="7">
        <v>2999</v>
      </c>
      <c r="E614" s="8" t="s">
        <v>408</v>
      </c>
    </row>
    <row r="615" spans="1:6" ht="18.600000000000001" customHeight="1" x14ac:dyDescent="0.25">
      <c r="B615" s="5">
        <v>847004</v>
      </c>
      <c r="C615" s="6" t="s">
        <v>689</v>
      </c>
      <c r="D615" s="7">
        <v>3399</v>
      </c>
      <c r="E615" s="8" t="s">
        <v>409</v>
      </c>
    </row>
    <row r="616" spans="1:6" ht="18.600000000000001" customHeight="1" x14ac:dyDescent="0.25">
      <c r="B616" s="5">
        <v>847005</v>
      </c>
      <c r="C616" s="6" t="s">
        <v>690</v>
      </c>
      <c r="D616" s="7">
        <v>3099</v>
      </c>
      <c r="E616" s="8" t="s">
        <v>410</v>
      </c>
    </row>
    <row r="617" spans="1:6" ht="18.600000000000001" customHeight="1" x14ac:dyDescent="0.25">
      <c r="B617" s="5">
        <v>847033</v>
      </c>
      <c r="C617" s="6" t="s">
        <v>691</v>
      </c>
      <c r="D617" s="7">
        <v>3449</v>
      </c>
      <c r="E617" s="8" t="s">
        <v>411</v>
      </c>
    </row>
    <row r="618" spans="1:6" ht="18.600000000000001" customHeight="1" x14ac:dyDescent="0.25">
      <c r="B618" s="5">
        <v>847034</v>
      </c>
      <c r="C618" s="6" t="s">
        <v>692</v>
      </c>
      <c r="D618" s="7">
        <v>3849</v>
      </c>
      <c r="E618" s="8">
        <v>5904378081966</v>
      </c>
    </row>
    <row r="619" spans="1:6" ht="18.600000000000001" customHeight="1" x14ac:dyDescent="0.25">
      <c r="B619" s="5">
        <v>847044</v>
      </c>
      <c r="C619" s="6" t="s">
        <v>693</v>
      </c>
      <c r="D619" s="7">
        <v>4249</v>
      </c>
      <c r="E619" s="8" t="s">
        <v>412</v>
      </c>
    </row>
    <row r="620" spans="1:6" ht="18.600000000000001" customHeight="1" x14ac:dyDescent="0.25">
      <c r="B620" s="5">
        <v>847054</v>
      </c>
      <c r="C620" s="6" t="s">
        <v>694</v>
      </c>
      <c r="D620" s="7">
        <v>3999</v>
      </c>
      <c r="E620" s="8">
        <v>5904378081973</v>
      </c>
    </row>
    <row r="621" spans="1:6" ht="18.600000000000001" customHeight="1" x14ac:dyDescent="0.25">
      <c r="B621" s="5">
        <v>847055</v>
      </c>
      <c r="C621" s="6" t="s">
        <v>695</v>
      </c>
      <c r="D621" s="7">
        <v>3699</v>
      </c>
      <c r="E621" s="8" t="s">
        <v>413</v>
      </c>
    </row>
    <row r="622" spans="1:6" ht="18.600000000000001" customHeight="1" x14ac:dyDescent="0.25">
      <c r="B622" s="5">
        <v>847333</v>
      </c>
      <c r="C622" s="6" t="s">
        <v>696</v>
      </c>
      <c r="D622" s="7">
        <v>3899</v>
      </c>
      <c r="E622" s="8">
        <v>5904378081980</v>
      </c>
    </row>
    <row r="623" spans="1:6" s="9" customFormat="1" ht="18.600000000000001" customHeight="1" x14ac:dyDescent="0.25">
      <c r="A623" s="1"/>
      <c r="B623" s="5">
        <v>847334</v>
      </c>
      <c r="C623" s="6" t="s">
        <v>852</v>
      </c>
      <c r="D623" s="7">
        <v>4299</v>
      </c>
      <c r="E623" s="8" t="s">
        <v>868</v>
      </c>
      <c r="F623" s="1"/>
    </row>
    <row r="624" spans="1:6" s="9" customFormat="1" ht="18.600000000000001" customHeight="1" x14ac:dyDescent="0.25">
      <c r="A624" s="1"/>
      <c r="B624" s="5">
        <v>847344</v>
      </c>
      <c r="C624" s="6" t="s">
        <v>853</v>
      </c>
      <c r="D624" s="7">
        <v>4699</v>
      </c>
      <c r="E624" s="8" t="s">
        <v>869</v>
      </c>
      <c r="F624" s="1"/>
    </row>
    <row r="625" spans="1:6" ht="18.600000000000001" customHeight="1" x14ac:dyDescent="0.25">
      <c r="B625" s="5">
        <v>847444</v>
      </c>
      <c r="C625" s="6" t="s">
        <v>697</v>
      </c>
      <c r="D625" s="7">
        <v>5149</v>
      </c>
      <c r="E625" s="8" t="s">
        <v>414</v>
      </c>
    </row>
    <row r="626" spans="1:6" s="9" customFormat="1" ht="18.600000000000001" customHeight="1" x14ac:dyDescent="0.25">
      <c r="A626" s="1"/>
      <c r="B626" s="5">
        <v>847544</v>
      </c>
      <c r="C626" s="6" t="s">
        <v>854</v>
      </c>
      <c r="D626" s="7">
        <v>4849</v>
      </c>
      <c r="E626" s="8" t="s">
        <v>870</v>
      </c>
      <c r="F626" s="1"/>
    </row>
    <row r="627" spans="1:6" s="9" customFormat="1" ht="18.600000000000001" customHeight="1" x14ac:dyDescent="0.25">
      <c r="A627" s="1"/>
      <c r="B627" s="5">
        <v>847554</v>
      </c>
      <c r="C627" s="6" t="s">
        <v>855</v>
      </c>
      <c r="D627" s="7">
        <v>4549</v>
      </c>
      <c r="E627" s="8" t="s">
        <v>871</v>
      </c>
      <c r="F627" s="1"/>
    </row>
    <row r="628" spans="1:6" ht="18.600000000000001" customHeight="1" x14ac:dyDescent="0.25">
      <c r="B628" s="5">
        <v>847555</v>
      </c>
      <c r="C628" s="6" t="s">
        <v>698</v>
      </c>
      <c r="D628" s="7">
        <v>4299</v>
      </c>
      <c r="E628" s="8" t="s">
        <v>415</v>
      </c>
    </row>
    <row r="629" spans="1:6" ht="18.600000000000001" customHeight="1" x14ac:dyDescent="0.25">
      <c r="B629" s="5"/>
      <c r="C629" s="6"/>
      <c r="D629" s="7"/>
      <c r="E629" s="8"/>
    </row>
    <row r="630" spans="1:6" ht="18.600000000000001" customHeight="1" x14ac:dyDescent="0.25">
      <c r="B630" s="5">
        <v>848000</v>
      </c>
      <c r="C630" s="6" t="s">
        <v>699</v>
      </c>
      <c r="D630" s="7">
        <v>3999</v>
      </c>
      <c r="E630" s="8" t="s">
        <v>416</v>
      </c>
    </row>
    <row r="631" spans="1:6" ht="18.600000000000001" customHeight="1" x14ac:dyDescent="0.25">
      <c r="B631" s="5">
        <v>848003</v>
      </c>
      <c r="C631" s="6" t="s">
        <v>700</v>
      </c>
      <c r="D631" s="7">
        <v>4449</v>
      </c>
      <c r="E631" s="8" t="s">
        <v>417</v>
      </c>
    </row>
    <row r="632" spans="1:6" ht="18.600000000000001" customHeight="1" x14ac:dyDescent="0.25">
      <c r="B632" s="5">
        <v>848004</v>
      </c>
      <c r="C632" s="6" t="s">
        <v>701</v>
      </c>
      <c r="D632" s="7">
        <v>4849</v>
      </c>
      <c r="E632" s="8" t="s">
        <v>418</v>
      </c>
    </row>
    <row r="633" spans="1:6" ht="18.600000000000001" customHeight="1" x14ac:dyDescent="0.25">
      <c r="B633" s="5">
        <v>848005</v>
      </c>
      <c r="C633" s="6" t="s">
        <v>702</v>
      </c>
      <c r="D633" s="7">
        <v>4549</v>
      </c>
      <c r="E633" s="8" t="s">
        <v>419</v>
      </c>
    </row>
    <row r="634" spans="1:6" ht="18.600000000000001" customHeight="1" x14ac:dyDescent="0.25">
      <c r="B634" s="5">
        <v>848033</v>
      </c>
      <c r="C634" s="6" t="s">
        <v>703</v>
      </c>
      <c r="D634" s="7">
        <v>4899</v>
      </c>
      <c r="E634" s="8" t="s">
        <v>420</v>
      </c>
    </row>
    <row r="635" spans="1:6" ht="18.600000000000001" customHeight="1" x14ac:dyDescent="0.25">
      <c r="B635" s="5">
        <v>848034</v>
      </c>
      <c r="C635" s="6" t="s">
        <v>704</v>
      </c>
      <c r="D635" s="7">
        <v>5299</v>
      </c>
      <c r="E635" s="8">
        <v>5904378081997</v>
      </c>
    </row>
    <row r="636" spans="1:6" ht="18.600000000000001" customHeight="1" x14ac:dyDescent="0.25">
      <c r="B636" s="5">
        <v>848044</v>
      </c>
      <c r="C636" s="6" t="s">
        <v>705</v>
      </c>
      <c r="D636" s="7">
        <v>5699</v>
      </c>
      <c r="E636" s="8" t="s">
        <v>421</v>
      </c>
    </row>
    <row r="637" spans="1:6" ht="18.600000000000001" customHeight="1" x14ac:dyDescent="0.25">
      <c r="B637" s="5">
        <v>848054</v>
      </c>
      <c r="C637" s="6" t="s">
        <v>706</v>
      </c>
      <c r="D637" s="7">
        <v>5449</v>
      </c>
      <c r="E637" s="8">
        <v>5904378082000</v>
      </c>
    </row>
    <row r="638" spans="1:6" ht="18.600000000000001" customHeight="1" x14ac:dyDescent="0.25">
      <c r="B638" s="5">
        <v>848055</v>
      </c>
      <c r="C638" s="6" t="s">
        <v>707</v>
      </c>
      <c r="D638" s="7">
        <v>5149</v>
      </c>
      <c r="E638" s="8" t="s">
        <v>422</v>
      </c>
    </row>
    <row r="639" spans="1:6" ht="18.600000000000001" customHeight="1" x14ac:dyDescent="0.25">
      <c r="B639" s="5">
        <v>848333</v>
      </c>
      <c r="C639" s="6" t="s">
        <v>708</v>
      </c>
      <c r="D639" s="7">
        <v>5349</v>
      </c>
      <c r="E639" s="8">
        <v>5904378082017</v>
      </c>
    </row>
    <row r="640" spans="1:6" s="9" customFormat="1" ht="18.600000000000001" customHeight="1" x14ac:dyDescent="0.25">
      <c r="A640" s="1"/>
      <c r="B640" s="5">
        <v>848334</v>
      </c>
      <c r="C640" s="6" t="s">
        <v>856</v>
      </c>
      <c r="D640" s="7">
        <v>5749</v>
      </c>
      <c r="E640" s="8" t="s">
        <v>872</v>
      </c>
      <c r="F640" s="1"/>
    </row>
    <row r="641" spans="1:6" s="9" customFormat="1" ht="18.600000000000001" customHeight="1" x14ac:dyDescent="0.25">
      <c r="A641" s="1"/>
      <c r="B641" s="5">
        <v>848344</v>
      </c>
      <c r="C641" s="6" t="s">
        <v>857</v>
      </c>
      <c r="D641" s="7">
        <v>6149</v>
      </c>
      <c r="E641" s="8" t="s">
        <v>873</v>
      </c>
      <c r="F641" s="1"/>
    </row>
    <row r="642" spans="1:6" ht="18.600000000000001" customHeight="1" x14ac:dyDescent="0.25">
      <c r="B642" s="5">
        <v>848444</v>
      </c>
      <c r="C642" s="6" t="s">
        <v>709</v>
      </c>
      <c r="D642" s="7">
        <v>6599</v>
      </c>
      <c r="E642" s="8" t="s">
        <v>423</v>
      </c>
    </row>
    <row r="643" spans="1:6" s="9" customFormat="1" ht="18.600000000000001" customHeight="1" x14ac:dyDescent="0.25">
      <c r="A643" s="1"/>
      <c r="B643" s="5">
        <v>848544</v>
      </c>
      <c r="C643" s="6" t="s">
        <v>858</v>
      </c>
      <c r="D643" s="7">
        <v>6299</v>
      </c>
      <c r="E643" s="8" t="s">
        <v>874</v>
      </c>
      <c r="F643" s="1"/>
    </row>
    <row r="644" spans="1:6" s="9" customFormat="1" ht="18.600000000000001" customHeight="1" x14ac:dyDescent="0.25">
      <c r="A644" s="1"/>
      <c r="B644" s="5">
        <v>848554</v>
      </c>
      <c r="C644" s="6" t="s">
        <v>859</v>
      </c>
      <c r="D644" s="7">
        <v>5999</v>
      </c>
      <c r="E644" s="8" t="s">
        <v>875</v>
      </c>
      <c r="F644" s="1"/>
    </row>
    <row r="645" spans="1:6" ht="18.600000000000001" customHeight="1" x14ac:dyDescent="0.25">
      <c r="B645" s="5">
        <v>848555</v>
      </c>
      <c r="C645" s="6" t="s">
        <v>710</v>
      </c>
      <c r="D645" s="7">
        <v>5749</v>
      </c>
      <c r="E645" s="8" t="s">
        <v>424</v>
      </c>
    </row>
    <row r="646" spans="1:6" ht="18.600000000000001" customHeight="1" x14ac:dyDescent="0.25">
      <c r="B646" s="5"/>
      <c r="C646" s="6"/>
      <c r="D646" s="7"/>
      <c r="E646" s="8"/>
    </row>
    <row r="647" spans="1:6" ht="18.600000000000001" customHeight="1" x14ac:dyDescent="0.25">
      <c r="B647" s="5">
        <v>849000</v>
      </c>
      <c r="C647" s="6" t="s">
        <v>711</v>
      </c>
      <c r="D647" s="7">
        <v>4249</v>
      </c>
      <c r="E647" s="8" t="s">
        <v>425</v>
      </c>
    </row>
    <row r="648" spans="1:6" ht="18.600000000000001" customHeight="1" x14ac:dyDescent="0.25">
      <c r="B648" s="5">
        <v>849003</v>
      </c>
      <c r="C648" s="6" t="s">
        <v>712</v>
      </c>
      <c r="D648" s="7">
        <v>4699</v>
      </c>
      <c r="E648" s="8" t="s">
        <v>426</v>
      </c>
    </row>
    <row r="649" spans="1:6" ht="18.600000000000001" customHeight="1" x14ac:dyDescent="0.25">
      <c r="B649" s="5">
        <v>849004</v>
      </c>
      <c r="C649" s="6" t="s">
        <v>713</v>
      </c>
      <c r="D649" s="7">
        <v>5099</v>
      </c>
      <c r="E649" s="8" t="s">
        <v>427</v>
      </c>
    </row>
    <row r="650" spans="1:6" ht="18.600000000000001" customHeight="1" x14ac:dyDescent="0.25">
      <c r="B650" s="5">
        <v>849005</v>
      </c>
      <c r="C650" s="6" t="s">
        <v>714</v>
      </c>
      <c r="D650" s="7">
        <v>4799</v>
      </c>
      <c r="E650" s="8" t="s">
        <v>428</v>
      </c>
    </row>
    <row r="651" spans="1:6" ht="18.600000000000001" customHeight="1" x14ac:dyDescent="0.25">
      <c r="B651" s="5">
        <v>849033</v>
      </c>
      <c r="C651" s="6" t="s">
        <v>715</v>
      </c>
      <c r="D651" s="7">
        <v>5149</v>
      </c>
      <c r="E651" s="8" t="s">
        <v>429</v>
      </c>
    </row>
    <row r="652" spans="1:6" ht="18.600000000000001" customHeight="1" x14ac:dyDescent="0.25">
      <c r="B652" s="5">
        <v>849034</v>
      </c>
      <c r="C652" s="6" t="s">
        <v>716</v>
      </c>
      <c r="D652" s="7">
        <v>5549</v>
      </c>
      <c r="E652" s="8">
        <v>5904378082437</v>
      </c>
    </row>
    <row r="653" spans="1:6" ht="18.600000000000001" customHeight="1" x14ac:dyDescent="0.25">
      <c r="B653" s="5">
        <v>849044</v>
      </c>
      <c r="C653" s="6" t="s">
        <v>717</v>
      </c>
      <c r="D653" s="7">
        <v>5949</v>
      </c>
      <c r="E653" s="8" t="s">
        <v>430</v>
      </c>
    </row>
    <row r="654" spans="1:6" ht="18.600000000000001" customHeight="1" x14ac:dyDescent="0.25">
      <c r="B654" s="5">
        <v>849054</v>
      </c>
      <c r="C654" s="6" t="s">
        <v>718</v>
      </c>
      <c r="D654" s="7">
        <v>5699</v>
      </c>
      <c r="E654" s="8">
        <v>5904378082444</v>
      </c>
    </row>
    <row r="655" spans="1:6" ht="18.600000000000001" customHeight="1" x14ac:dyDescent="0.25">
      <c r="B655" s="5">
        <v>849055</v>
      </c>
      <c r="C655" s="6" t="s">
        <v>719</v>
      </c>
      <c r="D655" s="7">
        <v>5399</v>
      </c>
      <c r="E655" s="8" t="s">
        <v>431</v>
      </c>
    </row>
    <row r="656" spans="1:6" ht="18.600000000000001" customHeight="1" x14ac:dyDescent="0.25">
      <c r="B656" s="5">
        <v>849333</v>
      </c>
      <c r="C656" s="6" t="s">
        <v>720</v>
      </c>
      <c r="D656" s="7">
        <v>5599</v>
      </c>
      <c r="E656" s="8">
        <v>5904378082451</v>
      </c>
    </row>
    <row r="657" spans="1:6" s="9" customFormat="1" ht="18.600000000000001" customHeight="1" x14ac:dyDescent="0.25">
      <c r="A657" s="1"/>
      <c r="B657" s="5">
        <v>849334</v>
      </c>
      <c r="C657" s="6" t="s">
        <v>930</v>
      </c>
      <c r="D657" s="7">
        <v>5999</v>
      </c>
      <c r="E657" s="8" t="s">
        <v>876</v>
      </c>
      <c r="F657" s="1"/>
    </row>
    <row r="658" spans="1:6" s="9" customFormat="1" ht="18.600000000000001" customHeight="1" x14ac:dyDescent="0.25">
      <c r="A658" s="1"/>
      <c r="B658" s="5">
        <v>849344</v>
      </c>
      <c r="C658" s="6" t="s">
        <v>931</v>
      </c>
      <c r="D658" s="7">
        <v>6399</v>
      </c>
      <c r="E658" s="8" t="s">
        <v>877</v>
      </c>
      <c r="F658" s="1"/>
    </row>
    <row r="659" spans="1:6" ht="18.600000000000001" customHeight="1" x14ac:dyDescent="0.25">
      <c r="B659" s="5">
        <v>849444</v>
      </c>
      <c r="C659" s="6" t="s">
        <v>721</v>
      </c>
      <c r="D659" s="7">
        <v>6849</v>
      </c>
      <c r="E659" s="8" t="s">
        <v>432</v>
      </c>
    </row>
    <row r="660" spans="1:6" s="9" customFormat="1" ht="18.600000000000001" customHeight="1" x14ac:dyDescent="0.25">
      <c r="A660" s="1"/>
      <c r="B660" s="5">
        <v>849544</v>
      </c>
      <c r="C660" s="6" t="s">
        <v>932</v>
      </c>
      <c r="D660" s="7">
        <v>6549</v>
      </c>
      <c r="E660" s="8" t="s">
        <v>878</v>
      </c>
      <c r="F660" s="1"/>
    </row>
    <row r="661" spans="1:6" s="9" customFormat="1" ht="18.600000000000001" customHeight="1" x14ac:dyDescent="0.25">
      <c r="A661" s="1"/>
      <c r="B661" s="5">
        <v>849554</v>
      </c>
      <c r="C661" s="6" t="s">
        <v>933</v>
      </c>
      <c r="D661" s="7">
        <v>6249</v>
      </c>
      <c r="E661" s="8" t="s">
        <v>879</v>
      </c>
      <c r="F661" s="1"/>
    </row>
    <row r="662" spans="1:6" ht="18.600000000000001" customHeight="1" x14ac:dyDescent="0.25">
      <c r="B662" s="5">
        <v>849555</v>
      </c>
      <c r="C662" s="6" t="s">
        <v>722</v>
      </c>
      <c r="D662" s="7">
        <v>5999</v>
      </c>
      <c r="E662" s="8" t="s">
        <v>433</v>
      </c>
    </row>
    <row r="663" spans="1:6" ht="18.600000000000001" customHeight="1" x14ac:dyDescent="0.25">
      <c r="B663" s="40"/>
      <c r="C663" s="41"/>
      <c r="D663" s="42"/>
      <c r="E663" s="43"/>
    </row>
    <row r="664" spans="1:6" s="38" customFormat="1" ht="18.600000000000001" customHeight="1" x14ac:dyDescent="0.25">
      <c r="B664" s="39" t="s">
        <v>240</v>
      </c>
      <c r="C664" s="39" t="s">
        <v>241</v>
      </c>
      <c r="D664" s="44" t="s">
        <v>190</v>
      </c>
      <c r="E664" s="39" t="s">
        <v>0</v>
      </c>
      <c r="F664" s="1"/>
    </row>
    <row r="665" spans="1:6" ht="18.600000000000001" customHeight="1" x14ac:dyDescent="0.25">
      <c r="B665" s="5">
        <v>860000</v>
      </c>
      <c r="C665" s="6" t="s">
        <v>1124</v>
      </c>
      <c r="D665" s="7">
        <v>2149</v>
      </c>
      <c r="E665" s="8" t="s">
        <v>469</v>
      </c>
    </row>
    <row r="666" spans="1:6" ht="18.600000000000001" customHeight="1" x14ac:dyDescent="0.25">
      <c r="B666" s="5">
        <v>860050</v>
      </c>
      <c r="C666" s="6" t="s">
        <v>1125</v>
      </c>
      <c r="D666" s="7">
        <v>3099</v>
      </c>
      <c r="E666" s="8" t="s">
        <v>470</v>
      </c>
    </row>
    <row r="667" spans="1:6" ht="18.600000000000001" customHeight="1" x14ac:dyDescent="0.25">
      <c r="B667" s="5">
        <v>860070</v>
      </c>
      <c r="C667" s="6" t="s">
        <v>1126</v>
      </c>
      <c r="D667" s="7">
        <v>3249</v>
      </c>
      <c r="E667" s="8" t="s">
        <v>471</v>
      </c>
    </row>
    <row r="668" spans="1:6" ht="18.600000000000001" customHeight="1" x14ac:dyDescent="0.25">
      <c r="B668" s="5">
        <v>860400</v>
      </c>
      <c r="C668" s="6" t="s">
        <v>1127</v>
      </c>
      <c r="D668" s="7">
        <v>2649</v>
      </c>
      <c r="E668" s="8" t="s">
        <v>818</v>
      </c>
    </row>
    <row r="669" spans="1:6" ht="18.600000000000001" customHeight="1" x14ac:dyDescent="0.25">
      <c r="B669" s="5">
        <v>860450</v>
      </c>
      <c r="C669" s="6" t="s">
        <v>1128</v>
      </c>
      <c r="D669" s="7">
        <v>3599</v>
      </c>
      <c r="E669" s="8" t="s">
        <v>819</v>
      </c>
    </row>
    <row r="670" spans="1:6" ht="18.600000000000001" customHeight="1" x14ac:dyDescent="0.25">
      <c r="B670" s="5">
        <v>860470</v>
      </c>
      <c r="C670" s="6" t="s">
        <v>1129</v>
      </c>
      <c r="D670" s="7">
        <v>3749</v>
      </c>
      <c r="E670" s="8" t="s">
        <v>820</v>
      </c>
    </row>
    <row r="671" spans="1:6" ht="18.600000000000001" customHeight="1" x14ac:dyDescent="0.25">
      <c r="B671" s="5">
        <v>860410</v>
      </c>
      <c r="C671" s="6" t="s">
        <v>1130</v>
      </c>
      <c r="D671" s="7">
        <v>2999</v>
      </c>
      <c r="E671" s="8" t="s">
        <v>472</v>
      </c>
    </row>
    <row r="672" spans="1:6" ht="18.600000000000001" customHeight="1" x14ac:dyDescent="0.25">
      <c r="B672" s="5">
        <v>860460</v>
      </c>
      <c r="C672" s="6" t="s">
        <v>1131</v>
      </c>
      <c r="D672" s="7">
        <v>3949</v>
      </c>
      <c r="E672" s="8" t="s">
        <v>473</v>
      </c>
    </row>
    <row r="673" spans="2:5" ht="18.600000000000001" customHeight="1" x14ac:dyDescent="0.25">
      <c r="B673" s="5">
        <v>860480</v>
      </c>
      <c r="C673" s="6" t="s">
        <v>1132</v>
      </c>
      <c r="D673" s="7">
        <v>4099</v>
      </c>
      <c r="E673" s="8" t="s">
        <v>474</v>
      </c>
    </row>
    <row r="674" spans="2:5" ht="18.600000000000001" customHeight="1" x14ac:dyDescent="0.25">
      <c r="B674" s="5">
        <v>860300</v>
      </c>
      <c r="C674" s="6" t="s">
        <v>1133</v>
      </c>
      <c r="D674" s="7">
        <v>2599</v>
      </c>
      <c r="E674" s="8" t="s">
        <v>475</v>
      </c>
    </row>
    <row r="675" spans="2:5" ht="18.600000000000001" customHeight="1" x14ac:dyDescent="0.25">
      <c r="B675" s="5">
        <v>860350</v>
      </c>
      <c r="C675" s="6" t="s">
        <v>1134</v>
      </c>
      <c r="D675" s="7">
        <v>3549</v>
      </c>
      <c r="E675" s="8" t="s">
        <v>476</v>
      </c>
    </row>
    <row r="676" spans="2:5" ht="18.600000000000001" customHeight="1" x14ac:dyDescent="0.25">
      <c r="B676" s="5">
        <v>860370</v>
      </c>
      <c r="C676" s="6" t="s">
        <v>1135</v>
      </c>
      <c r="D676" s="7">
        <v>3699</v>
      </c>
      <c r="E676" s="8" t="s">
        <v>477</v>
      </c>
    </row>
    <row r="677" spans="2:5" ht="18.600000000000001" customHeight="1" x14ac:dyDescent="0.25">
      <c r="B677" s="5">
        <v>860500</v>
      </c>
      <c r="C677" s="6" t="s">
        <v>1136</v>
      </c>
      <c r="D677" s="7">
        <v>2699</v>
      </c>
      <c r="E677" s="8" t="s">
        <v>478</v>
      </c>
    </row>
    <row r="678" spans="2:5" ht="18.600000000000001" customHeight="1" x14ac:dyDescent="0.25">
      <c r="B678" s="5">
        <v>860550</v>
      </c>
      <c r="C678" s="6" t="s">
        <v>1137</v>
      </c>
      <c r="D678" s="7">
        <v>3649</v>
      </c>
      <c r="E678" s="8" t="s">
        <v>479</v>
      </c>
    </row>
    <row r="679" spans="2:5" ht="18.600000000000001" customHeight="1" x14ac:dyDescent="0.25">
      <c r="B679" s="5">
        <v>860570</v>
      </c>
      <c r="C679" s="6" t="s">
        <v>1138</v>
      </c>
      <c r="D679" s="7">
        <v>3799</v>
      </c>
      <c r="E679" s="8" t="s">
        <v>480</v>
      </c>
    </row>
    <row r="680" spans="2:5" ht="18.600000000000001" customHeight="1" x14ac:dyDescent="0.25">
      <c r="B680" s="5">
        <v>860303</v>
      </c>
      <c r="C680" s="6" t="s">
        <v>1139</v>
      </c>
      <c r="D680" s="7">
        <v>3049</v>
      </c>
      <c r="E680" s="8" t="s">
        <v>821</v>
      </c>
    </row>
    <row r="681" spans="2:5" ht="18.600000000000001" customHeight="1" x14ac:dyDescent="0.25">
      <c r="B681" s="5">
        <v>860353</v>
      </c>
      <c r="C681" s="6" t="s">
        <v>1140</v>
      </c>
      <c r="D681" s="7">
        <v>3999</v>
      </c>
      <c r="E681" s="8" t="s">
        <v>822</v>
      </c>
    </row>
    <row r="682" spans="2:5" ht="18.600000000000001" customHeight="1" x14ac:dyDescent="0.25">
      <c r="B682" s="5">
        <v>860373</v>
      </c>
      <c r="C682" s="6" t="s">
        <v>1141</v>
      </c>
      <c r="D682" s="7">
        <v>4149</v>
      </c>
      <c r="E682" s="8" t="s">
        <v>823</v>
      </c>
    </row>
    <row r="683" spans="2:5" ht="18.600000000000001" customHeight="1" x14ac:dyDescent="0.25">
      <c r="B683" s="5">
        <v>860305</v>
      </c>
      <c r="C683" s="6" t="s">
        <v>1142</v>
      </c>
      <c r="D683" s="7">
        <v>3149</v>
      </c>
      <c r="E683" s="8" t="s">
        <v>824</v>
      </c>
    </row>
    <row r="684" spans="2:5" ht="18.600000000000001" customHeight="1" x14ac:dyDescent="0.25">
      <c r="B684" s="5">
        <v>860355</v>
      </c>
      <c r="C684" s="6" t="s">
        <v>1143</v>
      </c>
      <c r="D684" s="7">
        <v>4099</v>
      </c>
      <c r="E684" s="8" t="s">
        <v>825</v>
      </c>
    </row>
    <row r="685" spans="2:5" ht="18.600000000000001" customHeight="1" x14ac:dyDescent="0.25">
      <c r="B685" s="5">
        <v>860375</v>
      </c>
      <c r="C685" s="6" t="s">
        <v>1144</v>
      </c>
      <c r="D685" s="7">
        <v>4249</v>
      </c>
      <c r="E685" s="8" t="s">
        <v>826</v>
      </c>
    </row>
    <row r="686" spans="2:5" ht="18.600000000000001" customHeight="1" x14ac:dyDescent="0.25">
      <c r="B686" s="5">
        <v>860505</v>
      </c>
      <c r="C686" s="6" t="s">
        <v>1145</v>
      </c>
      <c r="D686" s="7">
        <v>3299</v>
      </c>
      <c r="E686" s="8" t="s">
        <v>481</v>
      </c>
    </row>
    <row r="687" spans="2:5" ht="18.600000000000001" customHeight="1" x14ac:dyDescent="0.25">
      <c r="B687" s="5">
        <v>860555</v>
      </c>
      <c r="C687" s="6" t="s">
        <v>1146</v>
      </c>
      <c r="D687" s="7">
        <v>4249</v>
      </c>
      <c r="E687" s="8" t="s">
        <v>482</v>
      </c>
    </row>
    <row r="688" spans="2:5" ht="18.600000000000001" customHeight="1" x14ac:dyDescent="0.25">
      <c r="B688" s="5">
        <v>860575</v>
      </c>
      <c r="C688" s="6" t="s">
        <v>1147</v>
      </c>
      <c r="D688" s="7">
        <v>4399</v>
      </c>
      <c r="E688" s="8" t="s">
        <v>483</v>
      </c>
    </row>
    <row r="689" spans="2:5" ht="18.600000000000001" customHeight="1" x14ac:dyDescent="0.25">
      <c r="B689" s="5">
        <v>860304</v>
      </c>
      <c r="C689" s="6" t="s">
        <v>1148</v>
      </c>
      <c r="D689" s="7">
        <v>3099</v>
      </c>
      <c r="E689" s="8" t="s">
        <v>827</v>
      </c>
    </row>
    <row r="690" spans="2:5" ht="18.600000000000001" customHeight="1" x14ac:dyDescent="0.25">
      <c r="B690" s="5">
        <v>860354</v>
      </c>
      <c r="C690" s="6" t="s">
        <v>1149</v>
      </c>
      <c r="D690" s="7">
        <v>4049</v>
      </c>
      <c r="E690" s="8" t="s">
        <v>828</v>
      </c>
    </row>
    <row r="691" spans="2:5" ht="18.600000000000001" customHeight="1" x14ac:dyDescent="0.25">
      <c r="B691" s="5">
        <v>860374</v>
      </c>
      <c r="C691" s="6" t="s">
        <v>1150</v>
      </c>
      <c r="D691" s="7">
        <v>4199</v>
      </c>
      <c r="E691" s="8" t="s">
        <v>829</v>
      </c>
    </row>
    <row r="692" spans="2:5" ht="18.600000000000001" customHeight="1" x14ac:dyDescent="0.25">
      <c r="B692" s="5">
        <v>860314</v>
      </c>
      <c r="C692" s="6" t="s">
        <v>1151</v>
      </c>
      <c r="D692" s="7">
        <v>3499</v>
      </c>
      <c r="E692" s="8" t="s">
        <v>484</v>
      </c>
    </row>
    <row r="693" spans="2:5" ht="18.600000000000001" customHeight="1" x14ac:dyDescent="0.25">
      <c r="B693" s="5">
        <v>860364</v>
      </c>
      <c r="C693" s="6" t="s">
        <v>1152</v>
      </c>
      <c r="D693" s="7">
        <v>4449</v>
      </c>
      <c r="E693" s="8" t="s">
        <v>485</v>
      </c>
    </row>
    <row r="694" spans="2:5" ht="18.600000000000001" customHeight="1" x14ac:dyDescent="0.25">
      <c r="B694" s="5">
        <v>860384</v>
      </c>
      <c r="C694" s="6" t="s">
        <v>1153</v>
      </c>
      <c r="D694" s="7">
        <v>4599</v>
      </c>
      <c r="E694" s="8" t="s">
        <v>486</v>
      </c>
    </row>
    <row r="695" spans="2:5" ht="18.600000000000001" customHeight="1" x14ac:dyDescent="0.25">
      <c r="B695" s="5">
        <v>860504</v>
      </c>
      <c r="C695" s="6" t="s">
        <v>1154</v>
      </c>
      <c r="D695" s="7">
        <v>3199</v>
      </c>
      <c r="E695" s="8" t="s">
        <v>830</v>
      </c>
    </row>
    <row r="696" spans="2:5" ht="18.600000000000001" customHeight="1" x14ac:dyDescent="0.25">
      <c r="B696" s="5">
        <v>860554</v>
      </c>
      <c r="C696" s="6" t="s">
        <v>1155</v>
      </c>
      <c r="D696" s="7">
        <v>4149</v>
      </c>
      <c r="E696" s="8" t="s">
        <v>831</v>
      </c>
    </row>
    <row r="697" spans="2:5" ht="18.600000000000001" customHeight="1" x14ac:dyDescent="0.25">
      <c r="B697" s="5">
        <v>860574</v>
      </c>
      <c r="C697" s="6" t="s">
        <v>1156</v>
      </c>
      <c r="D697" s="7">
        <v>4299</v>
      </c>
      <c r="E697" s="8" t="s">
        <v>832</v>
      </c>
    </row>
    <row r="698" spans="2:5" ht="18.600000000000001" customHeight="1" x14ac:dyDescent="0.25">
      <c r="B698" s="5">
        <v>860514</v>
      </c>
      <c r="C698" s="6" t="s">
        <v>1157</v>
      </c>
      <c r="D698" s="7">
        <v>3599</v>
      </c>
      <c r="E698" s="8" t="s">
        <v>487</v>
      </c>
    </row>
    <row r="699" spans="2:5" ht="18.600000000000001" customHeight="1" x14ac:dyDescent="0.25">
      <c r="B699" s="5">
        <v>860564</v>
      </c>
      <c r="C699" s="6" t="s">
        <v>1158</v>
      </c>
      <c r="D699" s="7">
        <v>4549</v>
      </c>
      <c r="E699" s="8" t="s">
        <v>488</v>
      </c>
    </row>
    <row r="700" spans="2:5" ht="18.600000000000001" customHeight="1" x14ac:dyDescent="0.25">
      <c r="B700" s="5">
        <v>860584</v>
      </c>
      <c r="C700" s="6" t="s">
        <v>1159</v>
      </c>
      <c r="D700" s="7">
        <v>4699</v>
      </c>
      <c r="E700" s="8" t="s">
        <v>489</v>
      </c>
    </row>
    <row r="701" spans="2:5" ht="18.600000000000001" customHeight="1" x14ac:dyDescent="0.25">
      <c r="B701" s="5">
        <v>860404</v>
      </c>
      <c r="C701" s="6" t="s">
        <v>1160</v>
      </c>
      <c r="D701" s="7">
        <v>3149</v>
      </c>
      <c r="E701" s="8" t="s">
        <v>833</v>
      </c>
    </row>
    <row r="702" spans="2:5" ht="18.600000000000001" customHeight="1" x14ac:dyDescent="0.25">
      <c r="B702" s="5">
        <v>860454</v>
      </c>
      <c r="C702" s="6" t="s">
        <v>1161</v>
      </c>
      <c r="D702" s="7">
        <v>4099</v>
      </c>
      <c r="E702" s="8" t="s">
        <v>834</v>
      </c>
    </row>
    <row r="703" spans="2:5" ht="18.600000000000001" customHeight="1" x14ac:dyDescent="0.25">
      <c r="B703" s="5">
        <v>860474</v>
      </c>
      <c r="C703" s="6" t="s">
        <v>1162</v>
      </c>
      <c r="D703" s="7">
        <v>4249</v>
      </c>
      <c r="E703" s="8" t="s">
        <v>835</v>
      </c>
    </row>
    <row r="704" spans="2:5" ht="18.600000000000001" customHeight="1" x14ac:dyDescent="0.25">
      <c r="B704" s="5">
        <v>860414</v>
      </c>
      <c r="C704" s="6" t="s">
        <v>1163</v>
      </c>
      <c r="D704" s="7">
        <v>3849</v>
      </c>
      <c r="E704" s="8" t="s">
        <v>490</v>
      </c>
    </row>
    <row r="705" spans="1:6" ht="18.600000000000001" customHeight="1" x14ac:dyDescent="0.25">
      <c r="B705" s="5">
        <v>860464</v>
      </c>
      <c r="C705" s="6" t="s">
        <v>1164</v>
      </c>
      <c r="D705" s="7">
        <v>4799</v>
      </c>
      <c r="E705" s="8" t="s">
        <v>491</v>
      </c>
    </row>
    <row r="706" spans="1:6" ht="18.600000000000001" customHeight="1" x14ac:dyDescent="0.25">
      <c r="B706" s="40">
        <v>860484</v>
      </c>
      <c r="C706" s="41" t="s">
        <v>1165</v>
      </c>
      <c r="D706" s="42">
        <v>4949</v>
      </c>
      <c r="E706" s="43" t="s">
        <v>492</v>
      </c>
    </row>
    <row r="707" spans="1:6" ht="18.600000000000001" customHeight="1" x14ac:dyDescent="0.25">
      <c r="B707" s="53"/>
      <c r="C707" s="2"/>
      <c r="D707" s="3"/>
      <c r="E707" s="4"/>
    </row>
    <row r="708" spans="1:6" s="38" customFormat="1" ht="18.600000000000001" customHeight="1" x14ac:dyDescent="0.25">
      <c r="B708" s="39" t="s">
        <v>240</v>
      </c>
      <c r="C708" s="39" t="s">
        <v>241</v>
      </c>
      <c r="D708" s="44" t="s">
        <v>190</v>
      </c>
      <c r="E708" s="39" t="s">
        <v>0</v>
      </c>
      <c r="F708" s="1"/>
    </row>
    <row r="709" spans="1:6" ht="18.600000000000001" customHeight="1" x14ac:dyDescent="0.25">
      <c r="B709" s="5">
        <v>867000</v>
      </c>
      <c r="C709" s="6" t="s">
        <v>723</v>
      </c>
      <c r="D709" s="7">
        <v>2999</v>
      </c>
      <c r="E709" s="8" t="s">
        <v>493</v>
      </c>
    </row>
    <row r="710" spans="1:6" ht="18.600000000000001" customHeight="1" x14ac:dyDescent="0.25">
      <c r="B710" s="5">
        <v>867003</v>
      </c>
      <c r="C710" s="6" t="s">
        <v>724</v>
      </c>
      <c r="D710" s="7">
        <v>3449</v>
      </c>
      <c r="E710" s="8" t="s">
        <v>494</v>
      </c>
    </row>
    <row r="711" spans="1:6" ht="18.600000000000001" customHeight="1" x14ac:dyDescent="0.25">
      <c r="B711" s="5">
        <v>867004</v>
      </c>
      <c r="C711" s="6" t="s">
        <v>725</v>
      </c>
      <c r="D711" s="7">
        <v>3849</v>
      </c>
      <c r="E711" s="8" t="s">
        <v>495</v>
      </c>
    </row>
    <row r="712" spans="1:6" ht="18.600000000000001" customHeight="1" x14ac:dyDescent="0.25">
      <c r="B712" s="5">
        <v>867005</v>
      </c>
      <c r="C712" s="6" t="s">
        <v>726</v>
      </c>
      <c r="D712" s="7">
        <v>3549</v>
      </c>
      <c r="E712" s="8" t="s">
        <v>496</v>
      </c>
    </row>
    <row r="713" spans="1:6" ht="18.600000000000001" customHeight="1" x14ac:dyDescent="0.25">
      <c r="B713" s="5">
        <v>867033</v>
      </c>
      <c r="C713" s="6" t="s">
        <v>727</v>
      </c>
      <c r="D713" s="7">
        <v>3899</v>
      </c>
      <c r="E713" s="8" t="s">
        <v>497</v>
      </c>
    </row>
    <row r="714" spans="1:6" ht="18.600000000000001" customHeight="1" x14ac:dyDescent="0.25">
      <c r="B714" s="5">
        <v>867034</v>
      </c>
      <c r="C714" s="6" t="s">
        <v>728</v>
      </c>
      <c r="D714" s="7">
        <v>4299</v>
      </c>
      <c r="E714" s="8" t="s">
        <v>498</v>
      </c>
    </row>
    <row r="715" spans="1:6" ht="18.600000000000001" customHeight="1" x14ac:dyDescent="0.25">
      <c r="B715" s="5">
        <v>867044</v>
      </c>
      <c r="C715" s="6" t="s">
        <v>729</v>
      </c>
      <c r="D715" s="7">
        <v>4699</v>
      </c>
      <c r="E715" s="8" t="s">
        <v>499</v>
      </c>
    </row>
    <row r="716" spans="1:6" ht="18.600000000000001" customHeight="1" x14ac:dyDescent="0.25">
      <c r="B716" s="5">
        <v>867054</v>
      </c>
      <c r="C716" s="6" t="s">
        <v>730</v>
      </c>
      <c r="D716" s="7">
        <v>4449</v>
      </c>
      <c r="E716" s="8" t="s">
        <v>500</v>
      </c>
    </row>
    <row r="717" spans="1:6" ht="18.600000000000001" customHeight="1" x14ac:dyDescent="0.25">
      <c r="B717" s="5">
        <v>867055</v>
      </c>
      <c r="C717" s="6" t="s">
        <v>731</v>
      </c>
      <c r="D717" s="7">
        <v>4149</v>
      </c>
      <c r="E717" s="8" t="s">
        <v>501</v>
      </c>
    </row>
    <row r="718" spans="1:6" ht="18.600000000000001" customHeight="1" x14ac:dyDescent="0.25">
      <c r="B718" s="5">
        <v>867333</v>
      </c>
      <c r="C718" s="6" t="s">
        <v>732</v>
      </c>
      <c r="D718" s="7">
        <v>4349</v>
      </c>
      <c r="E718" s="8" t="s">
        <v>502</v>
      </c>
    </row>
    <row r="719" spans="1:6" s="9" customFormat="1" ht="18.600000000000001" customHeight="1" x14ac:dyDescent="0.25">
      <c r="A719" s="1"/>
      <c r="B719" s="5">
        <v>867334</v>
      </c>
      <c r="C719" s="6" t="s">
        <v>860</v>
      </c>
      <c r="D719" s="7">
        <v>4749</v>
      </c>
      <c r="E719" s="8" t="s">
        <v>880</v>
      </c>
      <c r="F719" s="1"/>
    </row>
    <row r="720" spans="1:6" s="9" customFormat="1" ht="18.600000000000001" customHeight="1" x14ac:dyDescent="0.25">
      <c r="A720" s="1"/>
      <c r="B720" s="5">
        <v>867344</v>
      </c>
      <c r="C720" s="6" t="s">
        <v>861</v>
      </c>
      <c r="D720" s="7">
        <v>5149</v>
      </c>
      <c r="E720" s="8" t="s">
        <v>881</v>
      </c>
      <c r="F720" s="1"/>
    </row>
    <row r="721" spans="1:6" ht="18.600000000000001" customHeight="1" x14ac:dyDescent="0.25">
      <c r="B721" s="5">
        <v>867444</v>
      </c>
      <c r="C721" s="6" t="s">
        <v>733</v>
      </c>
      <c r="D721" s="7">
        <v>5599</v>
      </c>
      <c r="E721" s="8" t="s">
        <v>503</v>
      </c>
    </row>
    <row r="722" spans="1:6" s="9" customFormat="1" ht="18.600000000000001" customHeight="1" x14ac:dyDescent="0.25">
      <c r="A722" s="1"/>
      <c r="B722" s="5">
        <v>867544</v>
      </c>
      <c r="C722" s="6" t="s">
        <v>862</v>
      </c>
      <c r="D722" s="7">
        <v>5299</v>
      </c>
      <c r="E722" s="8" t="s">
        <v>882</v>
      </c>
      <c r="F722" s="1"/>
    </row>
    <row r="723" spans="1:6" s="9" customFormat="1" ht="18.600000000000001" customHeight="1" x14ac:dyDescent="0.25">
      <c r="A723" s="1"/>
      <c r="B723" s="5">
        <v>867554</v>
      </c>
      <c r="C723" s="6" t="s">
        <v>863</v>
      </c>
      <c r="D723" s="7">
        <v>4999</v>
      </c>
      <c r="E723" s="8" t="s">
        <v>883</v>
      </c>
      <c r="F723" s="1"/>
    </row>
    <row r="724" spans="1:6" ht="18.600000000000001" customHeight="1" x14ac:dyDescent="0.25">
      <c r="B724" s="5">
        <v>867555</v>
      </c>
      <c r="C724" s="6" t="s">
        <v>734</v>
      </c>
      <c r="D724" s="7">
        <v>4749</v>
      </c>
      <c r="E724" s="8" t="s">
        <v>504</v>
      </c>
    </row>
    <row r="725" spans="1:6" ht="18.600000000000001" customHeight="1" x14ac:dyDescent="0.25">
      <c r="B725" s="5"/>
      <c r="C725" s="6"/>
      <c r="D725" s="7"/>
      <c r="E725" s="8"/>
    </row>
    <row r="726" spans="1:6" ht="18.600000000000001" customHeight="1" x14ac:dyDescent="0.25">
      <c r="B726" s="5">
        <v>868000</v>
      </c>
      <c r="C726" s="6" t="s">
        <v>735</v>
      </c>
      <c r="D726" s="7">
        <v>4449</v>
      </c>
      <c r="E726" s="8" t="s">
        <v>505</v>
      </c>
    </row>
    <row r="727" spans="1:6" ht="18.600000000000001" customHeight="1" x14ac:dyDescent="0.25">
      <c r="B727" s="5">
        <v>868003</v>
      </c>
      <c r="C727" s="6" t="s">
        <v>736</v>
      </c>
      <c r="D727" s="7">
        <v>4899</v>
      </c>
      <c r="E727" s="8" t="s">
        <v>506</v>
      </c>
    </row>
    <row r="728" spans="1:6" ht="18.600000000000001" customHeight="1" x14ac:dyDescent="0.25">
      <c r="B728" s="5">
        <v>868004</v>
      </c>
      <c r="C728" s="6" t="s">
        <v>737</v>
      </c>
      <c r="D728" s="7">
        <v>5299</v>
      </c>
      <c r="E728" s="8" t="s">
        <v>507</v>
      </c>
    </row>
    <row r="729" spans="1:6" ht="18.600000000000001" customHeight="1" x14ac:dyDescent="0.25">
      <c r="B729" s="5">
        <v>868005</v>
      </c>
      <c r="C729" s="6" t="s">
        <v>738</v>
      </c>
      <c r="D729" s="7">
        <v>4999</v>
      </c>
      <c r="E729" s="8" t="s">
        <v>508</v>
      </c>
    </row>
    <row r="730" spans="1:6" ht="18.600000000000001" customHeight="1" x14ac:dyDescent="0.25">
      <c r="B730" s="5">
        <v>868033</v>
      </c>
      <c r="C730" s="6" t="s">
        <v>739</v>
      </c>
      <c r="D730" s="7">
        <v>5349</v>
      </c>
      <c r="E730" s="8" t="s">
        <v>509</v>
      </c>
    </row>
    <row r="731" spans="1:6" ht="18.600000000000001" customHeight="1" x14ac:dyDescent="0.25">
      <c r="B731" s="5">
        <v>868034</v>
      </c>
      <c r="C731" s="6" t="s">
        <v>740</v>
      </c>
      <c r="D731" s="7">
        <v>5749</v>
      </c>
      <c r="E731" s="8" t="s">
        <v>510</v>
      </c>
    </row>
    <row r="732" spans="1:6" ht="18.600000000000001" customHeight="1" x14ac:dyDescent="0.25">
      <c r="B732" s="5">
        <v>868044</v>
      </c>
      <c r="C732" s="6" t="s">
        <v>741</v>
      </c>
      <c r="D732" s="7">
        <v>6149</v>
      </c>
      <c r="E732" s="8" t="s">
        <v>511</v>
      </c>
    </row>
    <row r="733" spans="1:6" ht="18.600000000000001" customHeight="1" x14ac:dyDescent="0.25">
      <c r="B733" s="5">
        <v>868054</v>
      </c>
      <c r="C733" s="6" t="s">
        <v>742</v>
      </c>
      <c r="D733" s="7">
        <v>5899</v>
      </c>
      <c r="E733" s="8" t="s">
        <v>512</v>
      </c>
    </row>
    <row r="734" spans="1:6" ht="18.600000000000001" customHeight="1" x14ac:dyDescent="0.25">
      <c r="B734" s="5">
        <v>868055</v>
      </c>
      <c r="C734" s="6" t="s">
        <v>743</v>
      </c>
      <c r="D734" s="7">
        <v>5599</v>
      </c>
      <c r="E734" s="8" t="s">
        <v>513</v>
      </c>
    </row>
    <row r="735" spans="1:6" ht="18.600000000000001" customHeight="1" x14ac:dyDescent="0.25">
      <c r="B735" s="5">
        <v>868333</v>
      </c>
      <c r="C735" s="6" t="s">
        <v>744</v>
      </c>
      <c r="D735" s="7">
        <v>5799</v>
      </c>
      <c r="E735" s="8" t="s">
        <v>514</v>
      </c>
    </row>
    <row r="736" spans="1:6" s="9" customFormat="1" ht="18.600000000000001" customHeight="1" x14ac:dyDescent="0.25">
      <c r="A736" s="1"/>
      <c r="B736" s="5">
        <v>868334</v>
      </c>
      <c r="C736" s="6" t="s">
        <v>864</v>
      </c>
      <c r="D736" s="7">
        <v>6199</v>
      </c>
      <c r="E736" s="8" t="s">
        <v>884</v>
      </c>
      <c r="F736" s="1"/>
    </row>
    <row r="737" spans="1:6" s="9" customFormat="1" ht="18.600000000000001" customHeight="1" x14ac:dyDescent="0.25">
      <c r="A737" s="1"/>
      <c r="B737" s="5">
        <v>868344</v>
      </c>
      <c r="C737" s="6" t="s">
        <v>865</v>
      </c>
      <c r="D737" s="7">
        <v>6599</v>
      </c>
      <c r="E737" s="8" t="s">
        <v>885</v>
      </c>
      <c r="F737" s="1"/>
    </row>
    <row r="738" spans="1:6" ht="18.600000000000001" customHeight="1" x14ac:dyDescent="0.25">
      <c r="B738" s="5">
        <v>868444</v>
      </c>
      <c r="C738" s="6" t="s">
        <v>745</v>
      </c>
      <c r="D738" s="7">
        <v>7049</v>
      </c>
      <c r="E738" s="8" t="s">
        <v>515</v>
      </c>
    </row>
    <row r="739" spans="1:6" s="9" customFormat="1" ht="18.600000000000001" customHeight="1" x14ac:dyDescent="0.25">
      <c r="A739" s="1"/>
      <c r="B739" s="5">
        <v>868544</v>
      </c>
      <c r="C739" s="6" t="s">
        <v>866</v>
      </c>
      <c r="D739" s="7">
        <v>6749</v>
      </c>
      <c r="E739" s="8" t="s">
        <v>886</v>
      </c>
      <c r="F739" s="1"/>
    </row>
    <row r="740" spans="1:6" s="9" customFormat="1" ht="18.600000000000001" customHeight="1" x14ac:dyDescent="0.25">
      <c r="A740" s="1"/>
      <c r="B740" s="5">
        <v>868554</v>
      </c>
      <c r="C740" s="6" t="s">
        <v>867</v>
      </c>
      <c r="D740" s="7">
        <v>6449</v>
      </c>
      <c r="E740" s="8" t="s">
        <v>887</v>
      </c>
      <c r="F740" s="1"/>
    </row>
    <row r="741" spans="1:6" ht="18.600000000000001" customHeight="1" x14ac:dyDescent="0.25">
      <c r="B741" s="5">
        <v>868555</v>
      </c>
      <c r="C741" s="6" t="s">
        <v>746</v>
      </c>
      <c r="D741" s="7">
        <v>6199</v>
      </c>
      <c r="E741" s="8" t="s">
        <v>516</v>
      </c>
    </row>
    <row r="742" spans="1:6" ht="18.600000000000001" customHeight="1" x14ac:dyDescent="0.25">
      <c r="B742" s="5"/>
      <c r="C742" s="6"/>
      <c r="D742" s="7"/>
      <c r="E742" s="8"/>
    </row>
    <row r="743" spans="1:6" ht="18.600000000000001" customHeight="1" x14ac:dyDescent="0.25">
      <c r="B743" s="5">
        <v>869000</v>
      </c>
      <c r="C743" s="6" t="s">
        <v>747</v>
      </c>
      <c r="D743" s="7">
        <v>4699</v>
      </c>
      <c r="E743" s="8" t="s">
        <v>517</v>
      </c>
    </row>
    <row r="744" spans="1:6" ht="18.600000000000001" customHeight="1" x14ac:dyDescent="0.25">
      <c r="B744" s="5">
        <v>869003</v>
      </c>
      <c r="C744" s="6" t="s">
        <v>748</v>
      </c>
      <c r="D744" s="7">
        <v>5149</v>
      </c>
      <c r="E744" s="8" t="s">
        <v>518</v>
      </c>
    </row>
    <row r="745" spans="1:6" ht="18.600000000000001" customHeight="1" x14ac:dyDescent="0.25">
      <c r="B745" s="5">
        <v>869004</v>
      </c>
      <c r="C745" s="6" t="s">
        <v>749</v>
      </c>
      <c r="D745" s="7">
        <v>5549</v>
      </c>
      <c r="E745" s="8" t="s">
        <v>519</v>
      </c>
    </row>
    <row r="746" spans="1:6" ht="18.600000000000001" customHeight="1" x14ac:dyDescent="0.25">
      <c r="B746" s="5">
        <v>869005</v>
      </c>
      <c r="C746" s="6" t="s">
        <v>750</v>
      </c>
      <c r="D746" s="7">
        <v>5249</v>
      </c>
      <c r="E746" s="8" t="s">
        <v>520</v>
      </c>
    </row>
    <row r="747" spans="1:6" ht="18.600000000000001" customHeight="1" x14ac:dyDescent="0.25">
      <c r="B747" s="5">
        <v>869033</v>
      </c>
      <c r="C747" s="6" t="s">
        <v>751</v>
      </c>
      <c r="D747" s="7">
        <v>5599</v>
      </c>
      <c r="E747" s="8" t="s">
        <v>521</v>
      </c>
    </row>
    <row r="748" spans="1:6" ht="18.600000000000001" customHeight="1" x14ac:dyDescent="0.25">
      <c r="B748" s="5">
        <v>869034</v>
      </c>
      <c r="C748" s="6" t="s">
        <v>752</v>
      </c>
      <c r="D748" s="7">
        <v>5999</v>
      </c>
      <c r="E748" s="8" t="s">
        <v>522</v>
      </c>
    </row>
    <row r="749" spans="1:6" ht="18.600000000000001" customHeight="1" x14ac:dyDescent="0.25">
      <c r="B749" s="5">
        <v>869044</v>
      </c>
      <c r="C749" s="6" t="s">
        <v>753</v>
      </c>
      <c r="D749" s="7">
        <v>6399</v>
      </c>
      <c r="E749" s="8" t="s">
        <v>523</v>
      </c>
    </row>
    <row r="750" spans="1:6" ht="18.600000000000001" customHeight="1" x14ac:dyDescent="0.25">
      <c r="B750" s="5">
        <v>869054</v>
      </c>
      <c r="C750" s="6" t="s">
        <v>754</v>
      </c>
      <c r="D750" s="7">
        <v>6149</v>
      </c>
      <c r="E750" s="8" t="s">
        <v>524</v>
      </c>
    </row>
    <row r="751" spans="1:6" ht="18.600000000000001" customHeight="1" x14ac:dyDescent="0.25">
      <c r="B751" s="5">
        <v>869055</v>
      </c>
      <c r="C751" s="6" t="s">
        <v>755</v>
      </c>
      <c r="D751" s="7">
        <v>5849</v>
      </c>
      <c r="E751" s="8" t="s">
        <v>525</v>
      </c>
    </row>
    <row r="752" spans="1:6" ht="18.600000000000001" customHeight="1" x14ac:dyDescent="0.25">
      <c r="B752" s="5">
        <v>869333</v>
      </c>
      <c r="C752" s="6" t="s">
        <v>756</v>
      </c>
      <c r="D752" s="7">
        <v>6049</v>
      </c>
      <c r="E752" s="8" t="s">
        <v>526</v>
      </c>
    </row>
    <row r="753" spans="1:6" s="9" customFormat="1" ht="18.600000000000001" customHeight="1" x14ac:dyDescent="0.25">
      <c r="A753" s="1"/>
      <c r="B753" s="5">
        <v>869334</v>
      </c>
      <c r="C753" s="6" t="s">
        <v>926</v>
      </c>
      <c r="D753" s="7">
        <v>6449</v>
      </c>
      <c r="E753" s="8" t="s">
        <v>888</v>
      </c>
      <c r="F753" s="1"/>
    </row>
    <row r="754" spans="1:6" s="9" customFormat="1" ht="18.600000000000001" customHeight="1" x14ac:dyDescent="0.25">
      <c r="A754" s="1"/>
      <c r="B754" s="5">
        <v>869344</v>
      </c>
      <c r="C754" s="6" t="s">
        <v>927</v>
      </c>
      <c r="D754" s="7">
        <v>6849</v>
      </c>
      <c r="E754" s="8" t="s">
        <v>889</v>
      </c>
      <c r="F754" s="1"/>
    </row>
    <row r="755" spans="1:6" ht="18.600000000000001" customHeight="1" x14ac:dyDescent="0.25">
      <c r="B755" s="5">
        <v>869444</v>
      </c>
      <c r="C755" s="6" t="s">
        <v>757</v>
      </c>
      <c r="D755" s="7">
        <v>7299</v>
      </c>
      <c r="E755" s="8" t="s">
        <v>527</v>
      </c>
    </row>
    <row r="756" spans="1:6" s="9" customFormat="1" ht="18.600000000000001" customHeight="1" x14ac:dyDescent="0.25">
      <c r="A756" s="1"/>
      <c r="B756" s="5">
        <v>869544</v>
      </c>
      <c r="C756" s="6" t="s">
        <v>928</v>
      </c>
      <c r="D756" s="7">
        <v>6999</v>
      </c>
      <c r="E756" s="8" t="s">
        <v>890</v>
      </c>
      <c r="F756" s="1"/>
    </row>
    <row r="757" spans="1:6" s="9" customFormat="1" ht="18.600000000000001" customHeight="1" x14ac:dyDescent="0.25">
      <c r="A757" s="1"/>
      <c r="B757" s="5">
        <v>869554</v>
      </c>
      <c r="C757" s="6" t="s">
        <v>929</v>
      </c>
      <c r="D757" s="7">
        <v>6699</v>
      </c>
      <c r="E757" s="8" t="s">
        <v>891</v>
      </c>
      <c r="F757" s="1"/>
    </row>
    <row r="758" spans="1:6" ht="18.600000000000001" customHeight="1" x14ac:dyDescent="0.25">
      <c r="B758" s="5">
        <v>869555</v>
      </c>
      <c r="C758" s="6" t="s">
        <v>758</v>
      </c>
      <c r="D758" s="7">
        <v>6449</v>
      </c>
      <c r="E758" s="8" t="s">
        <v>528</v>
      </c>
    </row>
    <row r="759" spans="1:6" ht="18.600000000000001" customHeight="1" x14ac:dyDescent="0.25">
      <c r="B759" s="40"/>
      <c r="C759" s="41"/>
      <c r="D759" s="42"/>
      <c r="E759" s="43"/>
    </row>
    <row r="760" spans="1:6" ht="15.6" customHeight="1" x14ac:dyDescent="0.25">
      <c r="B760" s="70" t="s">
        <v>1661</v>
      </c>
      <c r="C760" s="71"/>
      <c r="D760" s="71"/>
      <c r="E760" s="71"/>
    </row>
    <row r="761" spans="1:6" ht="18.600000000000001" customHeight="1" x14ac:dyDescent="0.25">
      <c r="B761" s="71"/>
      <c r="C761" s="71"/>
      <c r="D761" s="71"/>
      <c r="E761" s="71"/>
    </row>
    <row r="762" spans="1:6" ht="18.600000000000001" customHeight="1" x14ac:dyDescent="0.25">
      <c r="B762" s="53"/>
      <c r="C762" s="2"/>
      <c r="D762" s="3"/>
      <c r="E762" s="4"/>
    </row>
    <row r="763" spans="1:6" s="38" customFormat="1" ht="18.600000000000001" customHeight="1" x14ac:dyDescent="0.25">
      <c r="B763" s="39" t="s">
        <v>240</v>
      </c>
      <c r="C763" s="39" t="s">
        <v>241</v>
      </c>
      <c r="D763" s="44" t="s">
        <v>190</v>
      </c>
      <c r="E763" s="39" t="s">
        <v>0</v>
      </c>
      <c r="F763" s="1"/>
    </row>
    <row r="764" spans="1:6" ht="18.600000000000001" customHeight="1" x14ac:dyDescent="0.25">
      <c r="B764" s="5">
        <v>855000</v>
      </c>
      <c r="C764" s="6" t="s">
        <v>1208</v>
      </c>
      <c r="D764" s="7">
        <v>1849</v>
      </c>
      <c r="E764" s="8" t="s">
        <v>113</v>
      </c>
    </row>
    <row r="765" spans="1:6" ht="18.600000000000001" customHeight="1" x14ac:dyDescent="0.25">
      <c r="B765" s="5">
        <v>855050</v>
      </c>
      <c r="C765" s="6" t="s">
        <v>1209</v>
      </c>
      <c r="D765" s="7">
        <v>2799</v>
      </c>
      <c r="E765" s="8" t="s">
        <v>214</v>
      </c>
    </row>
    <row r="766" spans="1:6" ht="18.600000000000001" customHeight="1" x14ac:dyDescent="0.25">
      <c r="B766" s="5">
        <v>855070</v>
      </c>
      <c r="C766" s="6" t="s">
        <v>1210</v>
      </c>
      <c r="D766" s="7">
        <v>2949</v>
      </c>
      <c r="E766" s="8" t="s">
        <v>114</v>
      </c>
    </row>
    <row r="767" spans="1:6" ht="18.600000000000001" customHeight="1" x14ac:dyDescent="0.25">
      <c r="B767" s="5">
        <v>855400</v>
      </c>
      <c r="C767" s="6" t="s">
        <v>1211</v>
      </c>
      <c r="D767" s="7">
        <v>2349</v>
      </c>
      <c r="E767" s="8" t="s">
        <v>115</v>
      </c>
    </row>
    <row r="768" spans="1:6" ht="18.600000000000001" customHeight="1" x14ac:dyDescent="0.25">
      <c r="B768" s="5">
        <v>855450</v>
      </c>
      <c r="C768" s="6" t="s">
        <v>1212</v>
      </c>
      <c r="D768" s="7">
        <v>3299</v>
      </c>
      <c r="E768" s="8" t="s">
        <v>215</v>
      </c>
    </row>
    <row r="769" spans="2:5" ht="18.600000000000001" customHeight="1" x14ac:dyDescent="0.25">
      <c r="B769" s="5">
        <v>855470</v>
      </c>
      <c r="C769" s="6" t="s">
        <v>1213</v>
      </c>
      <c r="D769" s="7">
        <v>3449</v>
      </c>
      <c r="E769" s="8" t="s">
        <v>116</v>
      </c>
    </row>
    <row r="770" spans="2:5" ht="18.600000000000001" customHeight="1" x14ac:dyDescent="0.25">
      <c r="B770" s="5">
        <v>855410</v>
      </c>
      <c r="C770" s="6" t="s">
        <v>1214</v>
      </c>
      <c r="D770" s="7">
        <v>2699</v>
      </c>
      <c r="E770" s="8" t="s">
        <v>117</v>
      </c>
    </row>
    <row r="771" spans="2:5" ht="18.600000000000001" customHeight="1" x14ac:dyDescent="0.25">
      <c r="B771" s="5">
        <v>855460</v>
      </c>
      <c r="C771" s="6" t="s">
        <v>1215</v>
      </c>
      <c r="D771" s="7">
        <v>3649</v>
      </c>
      <c r="E771" s="8" t="s">
        <v>216</v>
      </c>
    </row>
    <row r="772" spans="2:5" ht="18.600000000000001" customHeight="1" x14ac:dyDescent="0.25">
      <c r="B772" s="5">
        <v>855480</v>
      </c>
      <c r="C772" s="6" t="s">
        <v>1216</v>
      </c>
      <c r="D772" s="7">
        <v>3799</v>
      </c>
      <c r="E772" s="8" t="s">
        <v>118</v>
      </c>
    </row>
    <row r="773" spans="2:5" ht="18.600000000000001" customHeight="1" x14ac:dyDescent="0.25">
      <c r="B773" s="5">
        <v>855300</v>
      </c>
      <c r="C773" s="6" t="s">
        <v>1217</v>
      </c>
      <c r="D773" s="7">
        <v>2299</v>
      </c>
      <c r="E773" s="8" t="s">
        <v>119</v>
      </c>
    </row>
    <row r="774" spans="2:5" ht="18.600000000000001" customHeight="1" x14ac:dyDescent="0.25">
      <c r="B774" s="5">
        <v>855350</v>
      </c>
      <c r="C774" s="6" t="s">
        <v>1218</v>
      </c>
      <c r="D774" s="7">
        <v>3249</v>
      </c>
      <c r="E774" s="8" t="s">
        <v>217</v>
      </c>
    </row>
    <row r="775" spans="2:5" ht="18.600000000000001" customHeight="1" x14ac:dyDescent="0.25">
      <c r="B775" s="5">
        <v>855370</v>
      </c>
      <c r="C775" s="6" t="s">
        <v>1219</v>
      </c>
      <c r="D775" s="7">
        <v>3399</v>
      </c>
      <c r="E775" s="8" t="s">
        <v>120</v>
      </c>
    </row>
    <row r="776" spans="2:5" ht="18.600000000000001" customHeight="1" x14ac:dyDescent="0.25">
      <c r="B776" s="5">
        <v>855500</v>
      </c>
      <c r="C776" s="6" t="s">
        <v>1220</v>
      </c>
      <c r="D776" s="7">
        <v>2399</v>
      </c>
      <c r="E776" s="8" t="s">
        <v>121</v>
      </c>
    </row>
    <row r="777" spans="2:5" ht="18.600000000000001" customHeight="1" x14ac:dyDescent="0.25">
      <c r="B777" s="5">
        <v>855550</v>
      </c>
      <c r="C777" s="6" t="s">
        <v>1221</v>
      </c>
      <c r="D777" s="7">
        <v>3349</v>
      </c>
      <c r="E777" s="8" t="s">
        <v>218</v>
      </c>
    </row>
    <row r="778" spans="2:5" ht="18.600000000000001" customHeight="1" x14ac:dyDescent="0.25">
      <c r="B778" s="5">
        <v>855570</v>
      </c>
      <c r="C778" s="6" t="s">
        <v>1222</v>
      </c>
      <c r="D778" s="7">
        <v>3499</v>
      </c>
      <c r="E778" s="8" t="s">
        <v>122</v>
      </c>
    </row>
    <row r="779" spans="2:5" ht="18.600000000000001" customHeight="1" x14ac:dyDescent="0.25">
      <c r="B779" s="5">
        <v>855303</v>
      </c>
      <c r="C779" s="6" t="s">
        <v>1223</v>
      </c>
      <c r="D779" s="7">
        <v>2749</v>
      </c>
      <c r="E779" s="8" t="s">
        <v>123</v>
      </c>
    </row>
    <row r="780" spans="2:5" ht="18.600000000000001" customHeight="1" x14ac:dyDescent="0.25">
      <c r="B780" s="5">
        <v>855353</v>
      </c>
      <c r="C780" s="6" t="s">
        <v>1224</v>
      </c>
      <c r="D780" s="7">
        <v>3699</v>
      </c>
      <c r="E780" s="8" t="s">
        <v>219</v>
      </c>
    </row>
    <row r="781" spans="2:5" ht="18.600000000000001" customHeight="1" x14ac:dyDescent="0.25">
      <c r="B781" s="5">
        <v>855373</v>
      </c>
      <c r="C781" s="6" t="s">
        <v>1225</v>
      </c>
      <c r="D781" s="7">
        <v>3849</v>
      </c>
      <c r="E781" s="8" t="s">
        <v>124</v>
      </c>
    </row>
    <row r="782" spans="2:5" ht="18.600000000000001" customHeight="1" x14ac:dyDescent="0.25">
      <c r="B782" s="5">
        <v>855305</v>
      </c>
      <c r="C782" s="6" t="s">
        <v>1226</v>
      </c>
      <c r="D782" s="7">
        <v>2849</v>
      </c>
      <c r="E782" s="8" t="s">
        <v>125</v>
      </c>
    </row>
    <row r="783" spans="2:5" ht="18.600000000000001" customHeight="1" x14ac:dyDescent="0.25">
      <c r="B783" s="5">
        <v>855355</v>
      </c>
      <c r="C783" s="6" t="s">
        <v>1227</v>
      </c>
      <c r="D783" s="7">
        <v>3799</v>
      </c>
      <c r="E783" s="8" t="s">
        <v>220</v>
      </c>
    </row>
    <row r="784" spans="2:5" ht="18.600000000000001" customHeight="1" x14ac:dyDescent="0.25">
      <c r="B784" s="5">
        <v>855375</v>
      </c>
      <c r="C784" s="6" t="s">
        <v>1228</v>
      </c>
      <c r="D784" s="7">
        <v>3949</v>
      </c>
      <c r="E784" s="8" t="s">
        <v>126</v>
      </c>
    </row>
    <row r="785" spans="2:5" ht="18.600000000000001" customHeight="1" x14ac:dyDescent="0.25">
      <c r="B785" s="5">
        <v>855505</v>
      </c>
      <c r="C785" s="6" t="s">
        <v>1229</v>
      </c>
      <c r="D785" s="7">
        <v>2999</v>
      </c>
      <c r="E785" s="8" t="s">
        <v>127</v>
      </c>
    </row>
    <row r="786" spans="2:5" ht="18.600000000000001" customHeight="1" x14ac:dyDescent="0.25">
      <c r="B786" s="5">
        <v>855555</v>
      </c>
      <c r="C786" s="6" t="s">
        <v>1230</v>
      </c>
      <c r="D786" s="7">
        <v>3949</v>
      </c>
      <c r="E786" s="8" t="s">
        <v>221</v>
      </c>
    </row>
    <row r="787" spans="2:5" ht="18.600000000000001" customHeight="1" x14ac:dyDescent="0.25">
      <c r="B787" s="5">
        <v>855575</v>
      </c>
      <c r="C787" s="6" t="s">
        <v>1231</v>
      </c>
      <c r="D787" s="7">
        <v>4099</v>
      </c>
      <c r="E787" s="8" t="s">
        <v>128</v>
      </c>
    </row>
    <row r="788" spans="2:5" ht="18.600000000000001" customHeight="1" x14ac:dyDescent="0.25">
      <c r="B788" s="5">
        <v>855304</v>
      </c>
      <c r="C788" s="6" t="s">
        <v>1232</v>
      </c>
      <c r="D788" s="7">
        <v>2799</v>
      </c>
      <c r="E788" s="8" t="s">
        <v>129</v>
      </c>
    </row>
    <row r="789" spans="2:5" ht="18.600000000000001" customHeight="1" x14ac:dyDescent="0.25">
      <c r="B789" s="5">
        <v>855354</v>
      </c>
      <c r="C789" s="6" t="s">
        <v>1233</v>
      </c>
      <c r="D789" s="7">
        <v>3749</v>
      </c>
      <c r="E789" s="8" t="s">
        <v>222</v>
      </c>
    </row>
    <row r="790" spans="2:5" ht="18.600000000000001" customHeight="1" x14ac:dyDescent="0.25">
      <c r="B790" s="5">
        <v>855374</v>
      </c>
      <c r="C790" s="6" t="s">
        <v>1234</v>
      </c>
      <c r="D790" s="7">
        <v>3899</v>
      </c>
      <c r="E790" s="8" t="s">
        <v>130</v>
      </c>
    </row>
    <row r="791" spans="2:5" ht="18.600000000000001" customHeight="1" x14ac:dyDescent="0.25">
      <c r="B791" s="5">
        <v>855314</v>
      </c>
      <c r="C791" s="6" t="s">
        <v>1235</v>
      </c>
      <c r="D791" s="7">
        <v>3199</v>
      </c>
      <c r="E791" s="8" t="s">
        <v>131</v>
      </c>
    </row>
    <row r="792" spans="2:5" ht="18.600000000000001" customHeight="1" x14ac:dyDescent="0.25">
      <c r="B792" s="5">
        <v>855364</v>
      </c>
      <c r="C792" s="6" t="s">
        <v>1236</v>
      </c>
      <c r="D792" s="7">
        <v>4149</v>
      </c>
      <c r="E792" s="8" t="s">
        <v>223</v>
      </c>
    </row>
    <row r="793" spans="2:5" ht="18.600000000000001" customHeight="1" x14ac:dyDescent="0.25">
      <c r="B793" s="5">
        <v>855384</v>
      </c>
      <c r="C793" s="6" t="s">
        <v>1237</v>
      </c>
      <c r="D793" s="7">
        <v>4299</v>
      </c>
      <c r="E793" s="8" t="s">
        <v>132</v>
      </c>
    </row>
    <row r="794" spans="2:5" ht="18.600000000000001" customHeight="1" x14ac:dyDescent="0.25">
      <c r="B794" s="5">
        <v>855504</v>
      </c>
      <c r="C794" s="6" t="s">
        <v>1238</v>
      </c>
      <c r="D794" s="7">
        <v>2899</v>
      </c>
      <c r="E794" s="8" t="s">
        <v>133</v>
      </c>
    </row>
    <row r="795" spans="2:5" ht="18.600000000000001" customHeight="1" x14ac:dyDescent="0.25">
      <c r="B795" s="5">
        <v>855554</v>
      </c>
      <c r="C795" s="6" t="s">
        <v>1239</v>
      </c>
      <c r="D795" s="7">
        <v>3849</v>
      </c>
      <c r="E795" s="8" t="s">
        <v>224</v>
      </c>
    </row>
    <row r="796" spans="2:5" ht="18.600000000000001" customHeight="1" x14ac:dyDescent="0.25">
      <c r="B796" s="5">
        <v>855574</v>
      </c>
      <c r="C796" s="6" t="s">
        <v>1240</v>
      </c>
      <c r="D796" s="7">
        <v>3999</v>
      </c>
      <c r="E796" s="8" t="s">
        <v>134</v>
      </c>
    </row>
    <row r="797" spans="2:5" ht="18.600000000000001" customHeight="1" x14ac:dyDescent="0.25">
      <c r="B797" s="5">
        <v>855514</v>
      </c>
      <c r="C797" s="6" t="s">
        <v>1241</v>
      </c>
      <c r="D797" s="7">
        <v>3299</v>
      </c>
      <c r="E797" s="8" t="s">
        <v>135</v>
      </c>
    </row>
    <row r="798" spans="2:5" ht="18.600000000000001" customHeight="1" x14ac:dyDescent="0.25">
      <c r="B798" s="5">
        <v>855564</v>
      </c>
      <c r="C798" s="6" t="s">
        <v>1242</v>
      </c>
      <c r="D798" s="7">
        <v>4249</v>
      </c>
      <c r="E798" s="8" t="s">
        <v>225</v>
      </c>
    </row>
    <row r="799" spans="2:5" ht="18.600000000000001" customHeight="1" x14ac:dyDescent="0.25">
      <c r="B799" s="5">
        <v>855584</v>
      </c>
      <c r="C799" s="6" t="s">
        <v>1243</v>
      </c>
      <c r="D799" s="7">
        <v>4399</v>
      </c>
      <c r="E799" s="8" t="s">
        <v>136</v>
      </c>
    </row>
    <row r="800" spans="2:5" ht="18.600000000000001" customHeight="1" x14ac:dyDescent="0.25">
      <c r="B800" s="5">
        <v>855404</v>
      </c>
      <c r="C800" s="6" t="s">
        <v>1244</v>
      </c>
      <c r="D800" s="7">
        <v>2849</v>
      </c>
      <c r="E800" s="8" t="s">
        <v>137</v>
      </c>
    </row>
    <row r="801" spans="2:6" ht="18.600000000000001" customHeight="1" x14ac:dyDescent="0.25">
      <c r="B801" s="5">
        <v>855454</v>
      </c>
      <c r="C801" s="6" t="s">
        <v>1245</v>
      </c>
      <c r="D801" s="7">
        <v>3799</v>
      </c>
      <c r="E801" s="8" t="s">
        <v>226</v>
      </c>
    </row>
    <row r="802" spans="2:6" ht="18.600000000000001" customHeight="1" x14ac:dyDescent="0.25">
      <c r="B802" s="5">
        <v>855474</v>
      </c>
      <c r="C802" s="6" t="s">
        <v>1246</v>
      </c>
      <c r="D802" s="7">
        <v>3949</v>
      </c>
      <c r="E802" s="8" t="s">
        <v>138</v>
      </c>
    </row>
    <row r="803" spans="2:6" ht="18.600000000000001" customHeight="1" x14ac:dyDescent="0.25">
      <c r="B803" s="5">
        <v>855414</v>
      </c>
      <c r="C803" s="6" t="s">
        <v>1247</v>
      </c>
      <c r="D803" s="7">
        <v>3549</v>
      </c>
      <c r="E803" s="8" t="s">
        <v>139</v>
      </c>
    </row>
    <row r="804" spans="2:6" ht="18.600000000000001" customHeight="1" x14ac:dyDescent="0.25">
      <c r="B804" s="5">
        <v>855464</v>
      </c>
      <c r="C804" s="6" t="s">
        <v>1248</v>
      </c>
      <c r="D804" s="7">
        <v>4499</v>
      </c>
      <c r="E804" s="8" t="s">
        <v>227</v>
      </c>
    </row>
    <row r="805" spans="2:6" ht="18.600000000000001" customHeight="1" x14ac:dyDescent="0.25">
      <c r="B805" s="40">
        <v>855484</v>
      </c>
      <c r="C805" s="41" t="s">
        <v>1249</v>
      </c>
      <c r="D805" s="42">
        <v>4649</v>
      </c>
      <c r="E805" s="43" t="s">
        <v>140</v>
      </c>
    </row>
    <row r="806" spans="2:6" ht="18.600000000000001" customHeight="1" x14ac:dyDescent="0.25">
      <c r="B806" s="53"/>
      <c r="C806" s="2"/>
      <c r="D806" s="3"/>
      <c r="E806" s="4"/>
    </row>
    <row r="807" spans="2:6" s="38" customFormat="1" ht="18.600000000000001" customHeight="1" x14ac:dyDescent="0.25">
      <c r="B807" s="39" t="s">
        <v>240</v>
      </c>
      <c r="C807" s="39" t="s">
        <v>241</v>
      </c>
      <c r="D807" s="44" t="s">
        <v>190</v>
      </c>
      <c r="E807" s="39" t="s">
        <v>0</v>
      </c>
      <c r="F807" s="1"/>
    </row>
    <row r="808" spans="2:6" ht="18.600000000000001" customHeight="1" x14ac:dyDescent="0.25">
      <c r="B808" s="5">
        <v>857000</v>
      </c>
      <c r="C808" s="6" t="s">
        <v>390</v>
      </c>
      <c r="D808" s="7">
        <v>2549</v>
      </c>
      <c r="E808" s="8" t="s">
        <v>265</v>
      </c>
    </row>
    <row r="809" spans="2:6" ht="18.600000000000001" customHeight="1" x14ac:dyDescent="0.25">
      <c r="B809" s="5">
        <v>857003</v>
      </c>
      <c r="C809" s="6" t="s">
        <v>391</v>
      </c>
      <c r="D809" s="7">
        <v>2999</v>
      </c>
      <c r="E809" s="8" t="s">
        <v>271</v>
      </c>
    </row>
    <row r="810" spans="2:6" ht="18.600000000000001" customHeight="1" x14ac:dyDescent="0.25">
      <c r="B810" s="5">
        <v>857004</v>
      </c>
      <c r="C810" s="6" t="s">
        <v>392</v>
      </c>
      <c r="D810" s="7">
        <v>3399</v>
      </c>
      <c r="E810" s="8" t="s">
        <v>262</v>
      </c>
    </row>
    <row r="811" spans="2:6" ht="18.600000000000001" customHeight="1" x14ac:dyDescent="0.25">
      <c r="B811" s="5">
        <v>857005</v>
      </c>
      <c r="C811" s="6" t="s">
        <v>393</v>
      </c>
      <c r="D811" s="7">
        <v>3099</v>
      </c>
      <c r="E811" s="8" t="s">
        <v>270</v>
      </c>
    </row>
    <row r="812" spans="2:6" ht="18.600000000000001" customHeight="1" x14ac:dyDescent="0.25">
      <c r="B812" s="5">
        <v>857033</v>
      </c>
      <c r="C812" s="6" t="s">
        <v>446</v>
      </c>
      <c r="D812" s="7">
        <v>3449</v>
      </c>
      <c r="E812" s="8" t="s">
        <v>277</v>
      </c>
    </row>
    <row r="813" spans="2:6" ht="18.600000000000001" customHeight="1" x14ac:dyDescent="0.25">
      <c r="B813" s="5">
        <v>857034</v>
      </c>
      <c r="C813" s="6" t="s">
        <v>607</v>
      </c>
      <c r="D813" s="7">
        <v>3849</v>
      </c>
      <c r="E813" s="8">
        <v>5904378082468</v>
      </c>
    </row>
    <row r="814" spans="2:6" ht="18.600000000000001" customHeight="1" x14ac:dyDescent="0.25">
      <c r="B814" s="5">
        <v>857044</v>
      </c>
      <c r="C814" s="6" t="s">
        <v>394</v>
      </c>
      <c r="D814" s="7">
        <v>4249</v>
      </c>
      <c r="E814" s="8" t="s">
        <v>259</v>
      </c>
    </row>
    <row r="815" spans="2:6" ht="18.600000000000001" customHeight="1" x14ac:dyDescent="0.25">
      <c r="B815" s="5">
        <v>857054</v>
      </c>
      <c r="C815" s="6" t="s">
        <v>608</v>
      </c>
      <c r="D815" s="7">
        <v>3999</v>
      </c>
      <c r="E815" s="8">
        <v>5904378082475</v>
      </c>
    </row>
    <row r="816" spans="2:6" ht="18.600000000000001" customHeight="1" x14ac:dyDescent="0.25">
      <c r="B816" s="5">
        <v>857055</v>
      </c>
      <c r="C816" s="6" t="s">
        <v>395</v>
      </c>
      <c r="D816" s="7">
        <v>3699</v>
      </c>
      <c r="E816" s="8" t="s">
        <v>276</v>
      </c>
    </row>
    <row r="817" spans="1:6" ht="18.600000000000001" customHeight="1" x14ac:dyDescent="0.25">
      <c r="B817" s="5">
        <v>857333</v>
      </c>
      <c r="C817" s="6" t="s">
        <v>447</v>
      </c>
      <c r="D817" s="7">
        <v>3899</v>
      </c>
      <c r="E817" s="8">
        <v>5904378082482</v>
      </c>
    </row>
    <row r="818" spans="1:6" s="9" customFormat="1" ht="18.600000000000001" customHeight="1" x14ac:dyDescent="0.25">
      <c r="A818" s="1"/>
      <c r="B818" s="5">
        <v>857334</v>
      </c>
      <c r="C818" s="6" t="s">
        <v>836</v>
      </c>
      <c r="D818" s="7">
        <v>4299</v>
      </c>
      <c r="E818" s="8" t="s">
        <v>892</v>
      </c>
      <c r="F818" s="1"/>
    </row>
    <row r="819" spans="1:6" s="9" customFormat="1" ht="18.600000000000001" customHeight="1" x14ac:dyDescent="0.25">
      <c r="A819" s="1"/>
      <c r="B819" s="5">
        <v>857344</v>
      </c>
      <c r="C819" s="6" t="s">
        <v>837</v>
      </c>
      <c r="D819" s="7">
        <v>4699</v>
      </c>
      <c r="E819" s="8" t="s">
        <v>893</v>
      </c>
      <c r="F819" s="1"/>
    </row>
    <row r="820" spans="1:6" ht="18.600000000000001" customHeight="1" x14ac:dyDescent="0.25">
      <c r="B820" s="5">
        <v>857444</v>
      </c>
      <c r="C820" s="6" t="s">
        <v>396</v>
      </c>
      <c r="D820" s="7">
        <v>5149</v>
      </c>
      <c r="E820" s="8" t="s">
        <v>278</v>
      </c>
    </row>
    <row r="821" spans="1:6" s="9" customFormat="1" ht="18.600000000000001" customHeight="1" x14ac:dyDescent="0.25">
      <c r="A821" s="1"/>
      <c r="B821" s="5">
        <v>857544</v>
      </c>
      <c r="C821" s="6" t="s">
        <v>838</v>
      </c>
      <c r="D821" s="7">
        <v>4849</v>
      </c>
      <c r="E821" s="8" t="s">
        <v>894</v>
      </c>
      <c r="F821" s="1"/>
    </row>
    <row r="822" spans="1:6" s="9" customFormat="1" ht="18.600000000000001" customHeight="1" x14ac:dyDescent="0.25">
      <c r="A822" s="1"/>
      <c r="B822" s="5">
        <v>857554</v>
      </c>
      <c r="C822" s="6" t="s">
        <v>839</v>
      </c>
      <c r="D822" s="7">
        <v>4549</v>
      </c>
      <c r="E822" s="8" t="s">
        <v>895</v>
      </c>
      <c r="F822" s="1"/>
    </row>
    <row r="823" spans="1:6" ht="18.600000000000001" customHeight="1" x14ac:dyDescent="0.25">
      <c r="B823" s="5">
        <v>857555</v>
      </c>
      <c r="C823" s="6" t="s">
        <v>397</v>
      </c>
      <c r="D823" s="7">
        <v>4299</v>
      </c>
      <c r="E823" s="8" t="s">
        <v>279</v>
      </c>
    </row>
    <row r="824" spans="1:6" ht="18.600000000000001" customHeight="1" x14ac:dyDescent="0.25">
      <c r="B824" s="5"/>
      <c r="C824" s="6"/>
      <c r="D824" s="7"/>
      <c r="E824" s="8"/>
    </row>
    <row r="825" spans="1:6" ht="18.600000000000001" customHeight="1" x14ac:dyDescent="0.25">
      <c r="B825" s="5">
        <v>858000</v>
      </c>
      <c r="C825" s="6" t="s">
        <v>659</v>
      </c>
      <c r="D825" s="7">
        <v>3999</v>
      </c>
      <c r="E825" s="8" t="s">
        <v>264</v>
      </c>
    </row>
    <row r="826" spans="1:6" ht="18.600000000000001" customHeight="1" x14ac:dyDescent="0.25">
      <c r="B826" s="5">
        <v>858003</v>
      </c>
      <c r="C826" s="6" t="s">
        <v>660</v>
      </c>
      <c r="D826" s="7">
        <v>4449</v>
      </c>
      <c r="E826" s="8" t="s">
        <v>269</v>
      </c>
    </row>
    <row r="827" spans="1:6" ht="18.600000000000001" customHeight="1" x14ac:dyDescent="0.25">
      <c r="B827" s="5">
        <v>858004</v>
      </c>
      <c r="C827" s="6" t="s">
        <v>661</v>
      </c>
      <c r="D827" s="7">
        <v>4849</v>
      </c>
      <c r="E827" s="8" t="s">
        <v>261</v>
      </c>
    </row>
    <row r="828" spans="1:6" ht="18.600000000000001" customHeight="1" x14ac:dyDescent="0.25">
      <c r="B828" s="5">
        <v>858005</v>
      </c>
      <c r="C828" s="6" t="s">
        <v>662</v>
      </c>
      <c r="D828" s="7">
        <v>4549</v>
      </c>
      <c r="E828" s="8" t="s">
        <v>268</v>
      </c>
    </row>
    <row r="829" spans="1:6" ht="18.600000000000001" customHeight="1" x14ac:dyDescent="0.25">
      <c r="B829" s="5">
        <v>858033</v>
      </c>
      <c r="C829" s="6" t="s">
        <v>663</v>
      </c>
      <c r="D829" s="7">
        <v>4899</v>
      </c>
      <c r="E829" s="8" t="s">
        <v>275</v>
      </c>
    </row>
    <row r="830" spans="1:6" ht="18.600000000000001" customHeight="1" x14ac:dyDescent="0.25">
      <c r="B830" s="5">
        <v>858034</v>
      </c>
      <c r="C830" s="6" t="s">
        <v>664</v>
      </c>
      <c r="D830" s="7">
        <v>5299</v>
      </c>
      <c r="E830" s="8">
        <v>5904378082499</v>
      </c>
    </row>
    <row r="831" spans="1:6" ht="18.600000000000001" customHeight="1" x14ac:dyDescent="0.25">
      <c r="B831" s="5">
        <v>858044</v>
      </c>
      <c r="C831" s="6" t="s">
        <v>665</v>
      </c>
      <c r="D831" s="7">
        <v>5699</v>
      </c>
      <c r="E831" s="8" t="s">
        <v>258</v>
      </c>
    </row>
    <row r="832" spans="1:6" ht="18.600000000000001" customHeight="1" x14ac:dyDescent="0.25">
      <c r="B832" s="5">
        <v>858054</v>
      </c>
      <c r="C832" s="6" t="s">
        <v>666</v>
      </c>
      <c r="D832" s="7">
        <v>5449</v>
      </c>
      <c r="E832" s="8">
        <v>5904378082505</v>
      </c>
    </row>
    <row r="833" spans="1:6" ht="18.600000000000001" customHeight="1" x14ac:dyDescent="0.25">
      <c r="B833" s="5">
        <v>858055</v>
      </c>
      <c r="C833" s="6" t="s">
        <v>667</v>
      </c>
      <c r="D833" s="7">
        <v>5149</v>
      </c>
      <c r="E833" s="8" t="s">
        <v>274</v>
      </c>
    </row>
    <row r="834" spans="1:6" ht="18.600000000000001" customHeight="1" x14ac:dyDescent="0.25">
      <c r="B834" s="5">
        <v>858333</v>
      </c>
      <c r="C834" s="6" t="s">
        <v>668</v>
      </c>
      <c r="D834" s="7">
        <v>5349</v>
      </c>
      <c r="E834" s="8">
        <v>5904378082512</v>
      </c>
    </row>
    <row r="835" spans="1:6" s="9" customFormat="1" ht="18.600000000000001" customHeight="1" x14ac:dyDescent="0.25">
      <c r="A835" s="1"/>
      <c r="B835" s="5">
        <v>858334</v>
      </c>
      <c r="C835" s="6" t="s">
        <v>840</v>
      </c>
      <c r="D835" s="7">
        <v>5749</v>
      </c>
      <c r="E835" s="8" t="s">
        <v>896</v>
      </c>
      <c r="F835" s="1"/>
    </row>
    <row r="836" spans="1:6" s="9" customFormat="1" ht="18.600000000000001" customHeight="1" x14ac:dyDescent="0.25">
      <c r="A836" s="1"/>
      <c r="B836" s="5">
        <v>858344</v>
      </c>
      <c r="C836" s="6" t="s">
        <v>841</v>
      </c>
      <c r="D836" s="7">
        <v>6149</v>
      </c>
      <c r="E836" s="8" t="s">
        <v>897</v>
      </c>
      <c r="F836" s="1"/>
    </row>
    <row r="837" spans="1:6" ht="18.600000000000001" customHeight="1" x14ac:dyDescent="0.25">
      <c r="B837" s="5">
        <v>858444</v>
      </c>
      <c r="C837" s="6" t="s">
        <v>669</v>
      </c>
      <c r="D837" s="7">
        <v>6599</v>
      </c>
      <c r="E837" s="8" t="s">
        <v>280</v>
      </c>
    </row>
    <row r="838" spans="1:6" s="9" customFormat="1" ht="18.600000000000001" customHeight="1" x14ac:dyDescent="0.25">
      <c r="A838" s="1"/>
      <c r="B838" s="5">
        <v>858544</v>
      </c>
      <c r="C838" s="6" t="s">
        <v>842</v>
      </c>
      <c r="D838" s="7">
        <v>6299</v>
      </c>
      <c r="E838" s="8" t="s">
        <v>898</v>
      </c>
      <c r="F838" s="1"/>
    </row>
    <row r="839" spans="1:6" s="9" customFormat="1" ht="18.600000000000001" customHeight="1" x14ac:dyDescent="0.25">
      <c r="A839" s="1"/>
      <c r="B839" s="5">
        <v>858554</v>
      </c>
      <c r="C839" s="6" t="s">
        <v>843</v>
      </c>
      <c r="D839" s="7">
        <v>5999</v>
      </c>
      <c r="E839" s="8" t="s">
        <v>899</v>
      </c>
      <c r="F839" s="1"/>
    </row>
    <row r="840" spans="1:6" ht="18.600000000000001" customHeight="1" x14ac:dyDescent="0.25">
      <c r="B840" s="5">
        <v>858555</v>
      </c>
      <c r="C840" s="6" t="s">
        <v>670</v>
      </c>
      <c r="D840" s="7">
        <v>5749</v>
      </c>
      <c r="E840" s="8" t="s">
        <v>281</v>
      </c>
    </row>
    <row r="841" spans="1:6" ht="18.600000000000001" customHeight="1" x14ac:dyDescent="0.25">
      <c r="B841" s="5"/>
      <c r="C841" s="6"/>
      <c r="D841" s="7"/>
      <c r="E841" s="8"/>
    </row>
    <row r="842" spans="1:6" ht="18.600000000000001" customHeight="1" x14ac:dyDescent="0.25">
      <c r="B842" s="5">
        <v>859000</v>
      </c>
      <c r="C842" s="6" t="s">
        <v>398</v>
      </c>
      <c r="D842" s="7">
        <v>4249</v>
      </c>
      <c r="E842" s="8" t="s">
        <v>263</v>
      </c>
    </row>
    <row r="843" spans="1:6" ht="18.600000000000001" customHeight="1" x14ac:dyDescent="0.25">
      <c r="B843" s="5">
        <v>859003</v>
      </c>
      <c r="C843" s="6" t="s">
        <v>399</v>
      </c>
      <c r="D843" s="7">
        <v>4699</v>
      </c>
      <c r="E843" s="8" t="s">
        <v>267</v>
      </c>
    </row>
    <row r="844" spans="1:6" ht="18.600000000000001" customHeight="1" x14ac:dyDescent="0.25">
      <c r="B844" s="5">
        <v>859004</v>
      </c>
      <c r="C844" s="6" t="s">
        <v>400</v>
      </c>
      <c r="D844" s="7">
        <v>5099</v>
      </c>
      <c r="E844" s="8" t="s">
        <v>260</v>
      </c>
    </row>
    <row r="845" spans="1:6" ht="18.600000000000001" customHeight="1" x14ac:dyDescent="0.25">
      <c r="B845" s="5">
        <v>859005</v>
      </c>
      <c r="C845" s="6" t="s">
        <v>401</v>
      </c>
      <c r="D845" s="7">
        <v>4799</v>
      </c>
      <c r="E845" s="8" t="s">
        <v>266</v>
      </c>
    </row>
    <row r="846" spans="1:6" ht="18.600000000000001" customHeight="1" x14ac:dyDescent="0.25">
      <c r="B846" s="5">
        <v>859033</v>
      </c>
      <c r="C846" s="6" t="s">
        <v>402</v>
      </c>
      <c r="D846" s="7">
        <v>5149</v>
      </c>
      <c r="E846" s="8" t="s">
        <v>273</v>
      </c>
    </row>
    <row r="847" spans="1:6" ht="18.600000000000001" customHeight="1" x14ac:dyDescent="0.25">
      <c r="B847" s="5">
        <v>859034</v>
      </c>
      <c r="C847" s="6" t="s">
        <v>609</v>
      </c>
      <c r="D847" s="7">
        <v>5549</v>
      </c>
      <c r="E847" s="8">
        <v>5904378082529</v>
      </c>
    </row>
    <row r="848" spans="1:6" ht="18.600000000000001" customHeight="1" x14ac:dyDescent="0.25">
      <c r="B848" s="5">
        <v>859044</v>
      </c>
      <c r="C848" s="6" t="s">
        <v>403</v>
      </c>
      <c r="D848" s="7">
        <v>5949</v>
      </c>
      <c r="E848" s="8" t="s">
        <v>257</v>
      </c>
    </row>
    <row r="849" spans="1:6" ht="18.600000000000001" customHeight="1" x14ac:dyDescent="0.25">
      <c r="B849" s="5">
        <v>859054</v>
      </c>
      <c r="C849" s="6" t="s">
        <v>610</v>
      </c>
      <c r="D849" s="7">
        <v>5699</v>
      </c>
      <c r="E849" s="8">
        <v>5904378082536</v>
      </c>
    </row>
    <row r="850" spans="1:6" ht="18.600000000000001" customHeight="1" x14ac:dyDescent="0.25">
      <c r="B850" s="5">
        <v>859055</v>
      </c>
      <c r="C850" s="6" t="s">
        <v>404</v>
      </c>
      <c r="D850" s="7">
        <v>5399</v>
      </c>
      <c r="E850" s="8" t="s">
        <v>272</v>
      </c>
    </row>
    <row r="851" spans="1:6" ht="18.600000000000001" customHeight="1" x14ac:dyDescent="0.25">
      <c r="B851" s="5">
        <v>859333</v>
      </c>
      <c r="C851" s="6" t="s">
        <v>448</v>
      </c>
      <c r="D851" s="7">
        <v>5599</v>
      </c>
      <c r="E851" s="8">
        <v>5904378082543</v>
      </c>
    </row>
    <row r="852" spans="1:6" s="9" customFormat="1" ht="18.600000000000001" customHeight="1" x14ac:dyDescent="0.25">
      <c r="A852" s="1"/>
      <c r="B852" s="5">
        <v>859334</v>
      </c>
      <c r="C852" s="6" t="s">
        <v>922</v>
      </c>
      <c r="D852" s="7">
        <v>5999</v>
      </c>
      <c r="E852" s="8" t="s">
        <v>900</v>
      </c>
      <c r="F852" s="1"/>
    </row>
    <row r="853" spans="1:6" s="9" customFormat="1" ht="18.600000000000001" customHeight="1" x14ac:dyDescent="0.25">
      <c r="A853" s="1"/>
      <c r="B853" s="5">
        <v>859344</v>
      </c>
      <c r="C853" s="6" t="s">
        <v>923</v>
      </c>
      <c r="D853" s="7">
        <v>6399</v>
      </c>
      <c r="E853" s="8" t="s">
        <v>901</v>
      </c>
      <c r="F853" s="1"/>
    </row>
    <row r="854" spans="1:6" ht="18.600000000000001" customHeight="1" x14ac:dyDescent="0.25">
      <c r="B854" s="5">
        <v>859444</v>
      </c>
      <c r="C854" s="6" t="s">
        <v>405</v>
      </c>
      <c r="D854" s="7">
        <v>6849</v>
      </c>
      <c r="E854" s="8" t="s">
        <v>282</v>
      </c>
    </row>
    <row r="855" spans="1:6" s="9" customFormat="1" ht="18.600000000000001" customHeight="1" x14ac:dyDescent="0.25">
      <c r="A855" s="1"/>
      <c r="B855" s="5">
        <v>859544</v>
      </c>
      <c r="C855" s="6" t="s">
        <v>924</v>
      </c>
      <c r="D855" s="7">
        <v>6549</v>
      </c>
      <c r="E855" s="8" t="s">
        <v>902</v>
      </c>
      <c r="F855" s="1"/>
    </row>
    <row r="856" spans="1:6" s="9" customFormat="1" ht="18.600000000000001" customHeight="1" x14ac:dyDescent="0.25">
      <c r="A856" s="1"/>
      <c r="B856" s="5">
        <v>859554</v>
      </c>
      <c r="C856" s="6" t="s">
        <v>925</v>
      </c>
      <c r="D856" s="7">
        <v>6249</v>
      </c>
      <c r="E856" s="8" t="s">
        <v>903</v>
      </c>
      <c r="F856" s="1"/>
    </row>
    <row r="857" spans="1:6" ht="18.600000000000001" customHeight="1" x14ac:dyDescent="0.25">
      <c r="B857" s="5">
        <v>859555</v>
      </c>
      <c r="C857" s="6" t="s">
        <v>406</v>
      </c>
      <c r="D857" s="7">
        <v>5999</v>
      </c>
      <c r="E857" s="8" t="s">
        <v>283</v>
      </c>
    </row>
    <row r="858" spans="1:6" ht="18.600000000000001" customHeight="1" x14ac:dyDescent="0.25">
      <c r="B858" s="53"/>
      <c r="C858" s="2"/>
      <c r="D858" s="3"/>
      <c r="E858" s="4"/>
    </row>
    <row r="859" spans="1:6" s="38" customFormat="1" ht="18.600000000000001" customHeight="1" x14ac:dyDescent="0.25">
      <c r="B859" s="39" t="s">
        <v>240</v>
      </c>
      <c r="C859" s="39" t="s">
        <v>241</v>
      </c>
      <c r="D859" s="39" t="s">
        <v>190</v>
      </c>
      <c r="E859" s="39" t="s">
        <v>0</v>
      </c>
      <c r="F859" s="1"/>
    </row>
    <row r="860" spans="1:6" ht="18.600000000000001" customHeight="1" x14ac:dyDescent="0.25">
      <c r="B860" s="45">
        <f t="shared" ref="B860:B901" si="0">B764+20000</f>
        <v>875000</v>
      </c>
      <c r="C860" s="46" t="s">
        <v>1166</v>
      </c>
      <c r="D860" s="47">
        <v>2149</v>
      </c>
      <c r="E860" s="48" t="s">
        <v>529</v>
      </c>
    </row>
    <row r="861" spans="1:6" ht="18.600000000000001" customHeight="1" x14ac:dyDescent="0.25">
      <c r="B861" s="5">
        <f t="shared" si="0"/>
        <v>875050</v>
      </c>
      <c r="C861" s="6" t="s">
        <v>1167</v>
      </c>
      <c r="D861" s="7">
        <v>3099</v>
      </c>
      <c r="E861" s="8" t="s">
        <v>530</v>
      </c>
    </row>
    <row r="862" spans="1:6" ht="18.600000000000001" customHeight="1" x14ac:dyDescent="0.25">
      <c r="B862" s="5">
        <f t="shared" si="0"/>
        <v>875070</v>
      </c>
      <c r="C862" s="6" t="s">
        <v>1168</v>
      </c>
      <c r="D862" s="7">
        <v>3249</v>
      </c>
      <c r="E862" s="8" t="s">
        <v>531</v>
      </c>
    </row>
    <row r="863" spans="1:6" ht="18.600000000000001" customHeight="1" x14ac:dyDescent="0.25">
      <c r="B863" s="5">
        <f t="shared" si="0"/>
        <v>875400</v>
      </c>
      <c r="C863" s="6" t="s">
        <v>1184</v>
      </c>
      <c r="D863" s="7">
        <v>2649</v>
      </c>
      <c r="E863" s="8" t="s">
        <v>532</v>
      </c>
    </row>
    <row r="864" spans="1:6" ht="18.600000000000001" customHeight="1" x14ac:dyDescent="0.25">
      <c r="B864" s="5">
        <f t="shared" si="0"/>
        <v>875450</v>
      </c>
      <c r="C864" s="6" t="s">
        <v>1188</v>
      </c>
      <c r="D864" s="7">
        <v>3599</v>
      </c>
      <c r="E864" s="8" t="s">
        <v>533</v>
      </c>
    </row>
    <row r="865" spans="2:5" ht="18.600000000000001" customHeight="1" x14ac:dyDescent="0.25">
      <c r="B865" s="5">
        <f t="shared" si="0"/>
        <v>875470</v>
      </c>
      <c r="C865" s="6" t="s">
        <v>1192</v>
      </c>
      <c r="D865" s="7">
        <v>3749</v>
      </c>
      <c r="E865" s="8" t="s">
        <v>534</v>
      </c>
    </row>
    <row r="866" spans="2:5" ht="18.600000000000001" customHeight="1" x14ac:dyDescent="0.25">
      <c r="B866" s="5">
        <f t="shared" si="0"/>
        <v>875410</v>
      </c>
      <c r="C866" s="6" t="s">
        <v>1186</v>
      </c>
      <c r="D866" s="7">
        <v>2999</v>
      </c>
      <c r="E866" s="8" t="s">
        <v>535</v>
      </c>
    </row>
    <row r="867" spans="2:5" ht="18.600000000000001" customHeight="1" x14ac:dyDescent="0.25">
      <c r="B867" s="5">
        <f t="shared" si="0"/>
        <v>875460</v>
      </c>
      <c r="C867" s="6" t="s">
        <v>1190</v>
      </c>
      <c r="D867" s="7">
        <v>3949</v>
      </c>
      <c r="E867" s="8" t="s">
        <v>536</v>
      </c>
    </row>
    <row r="868" spans="2:5" ht="18.600000000000001" customHeight="1" x14ac:dyDescent="0.25">
      <c r="B868" s="5">
        <f t="shared" si="0"/>
        <v>875480</v>
      </c>
      <c r="C868" s="6" t="s">
        <v>1194</v>
      </c>
      <c r="D868" s="7">
        <v>4099</v>
      </c>
      <c r="E868" s="8" t="s">
        <v>537</v>
      </c>
    </row>
    <row r="869" spans="2:5" ht="18.600000000000001" customHeight="1" x14ac:dyDescent="0.25">
      <c r="B869" s="5">
        <f t="shared" si="0"/>
        <v>875300</v>
      </c>
      <c r="C869" s="6" t="s">
        <v>1169</v>
      </c>
      <c r="D869" s="7">
        <v>2599</v>
      </c>
      <c r="E869" s="8" t="s">
        <v>538</v>
      </c>
    </row>
    <row r="870" spans="2:5" ht="18.600000000000001" customHeight="1" x14ac:dyDescent="0.25">
      <c r="B870" s="5">
        <f t="shared" si="0"/>
        <v>875350</v>
      </c>
      <c r="C870" s="6" t="s">
        <v>1174</v>
      </c>
      <c r="D870" s="7">
        <v>3549</v>
      </c>
      <c r="E870" s="8" t="s">
        <v>539</v>
      </c>
    </row>
    <row r="871" spans="2:5" ht="18.600000000000001" customHeight="1" x14ac:dyDescent="0.25">
      <c r="B871" s="5">
        <f t="shared" si="0"/>
        <v>875370</v>
      </c>
      <c r="C871" s="6" t="s">
        <v>1179</v>
      </c>
      <c r="D871" s="7">
        <v>3699</v>
      </c>
      <c r="E871" s="8" t="s">
        <v>540</v>
      </c>
    </row>
    <row r="872" spans="2:5" ht="18.600000000000001" customHeight="1" x14ac:dyDescent="0.25">
      <c r="B872" s="5">
        <f t="shared" si="0"/>
        <v>875500</v>
      </c>
      <c r="C872" s="6" t="s">
        <v>1196</v>
      </c>
      <c r="D872" s="7">
        <v>2699</v>
      </c>
      <c r="E872" s="8" t="s">
        <v>541</v>
      </c>
    </row>
    <row r="873" spans="2:5" ht="18.600000000000001" customHeight="1" x14ac:dyDescent="0.25">
      <c r="B873" s="5">
        <f t="shared" si="0"/>
        <v>875550</v>
      </c>
      <c r="C873" s="6" t="s">
        <v>1200</v>
      </c>
      <c r="D873" s="7">
        <v>3649</v>
      </c>
      <c r="E873" s="8" t="s">
        <v>542</v>
      </c>
    </row>
    <row r="874" spans="2:5" ht="18.600000000000001" customHeight="1" x14ac:dyDescent="0.25">
      <c r="B874" s="5">
        <f t="shared" si="0"/>
        <v>875570</v>
      </c>
      <c r="C874" s="6" t="s">
        <v>1204</v>
      </c>
      <c r="D874" s="7">
        <v>3799</v>
      </c>
      <c r="E874" s="8" t="s">
        <v>543</v>
      </c>
    </row>
    <row r="875" spans="2:5" ht="18.600000000000001" customHeight="1" x14ac:dyDescent="0.25">
      <c r="B875" s="5">
        <f t="shared" si="0"/>
        <v>875303</v>
      </c>
      <c r="C875" s="6" t="s">
        <v>1170</v>
      </c>
      <c r="D875" s="7">
        <v>3049</v>
      </c>
      <c r="E875" s="8" t="s">
        <v>544</v>
      </c>
    </row>
    <row r="876" spans="2:5" ht="18.600000000000001" customHeight="1" x14ac:dyDescent="0.25">
      <c r="B876" s="5">
        <f t="shared" si="0"/>
        <v>875353</v>
      </c>
      <c r="C876" s="6" t="s">
        <v>1175</v>
      </c>
      <c r="D876" s="7">
        <v>3999</v>
      </c>
      <c r="E876" s="8" t="s">
        <v>545</v>
      </c>
    </row>
    <row r="877" spans="2:5" ht="18.600000000000001" customHeight="1" x14ac:dyDescent="0.25">
      <c r="B877" s="5">
        <f t="shared" si="0"/>
        <v>875373</v>
      </c>
      <c r="C877" s="6" t="s">
        <v>1180</v>
      </c>
      <c r="D877" s="7">
        <v>4149</v>
      </c>
      <c r="E877" s="8" t="s">
        <v>546</v>
      </c>
    </row>
    <row r="878" spans="2:5" ht="18.600000000000001" customHeight="1" x14ac:dyDescent="0.25">
      <c r="B878" s="5">
        <f t="shared" si="0"/>
        <v>875305</v>
      </c>
      <c r="C878" s="6" t="s">
        <v>1172</v>
      </c>
      <c r="D878" s="7">
        <v>3149</v>
      </c>
      <c r="E878" s="8" t="s">
        <v>547</v>
      </c>
    </row>
    <row r="879" spans="2:5" ht="18.600000000000001" customHeight="1" x14ac:dyDescent="0.25">
      <c r="B879" s="5">
        <f t="shared" si="0"/>
        <v>875355</v>
      </c>
      <c r="C879" s="6" t="s">
        <v>1177</v>
      </c>
      <c r="D879" s="7">
        <v>4099</v>
      </c>
      <c r="E879" s="8" t="s">
        <v>548</v>
      </c>
    </row>
    <row r="880" spans="2:5" ht="18.600000000000001" customHeight="1" x14ac:dyDescent="0.25">
      <c r="B880" s="5">
        <f t="shared" si="0"/>
        <v>875375</v>
      </c>
      <c r="C880" s="6" t="s">
        <v>1182</v>
      </c>
      <c r="D880" s="7">
        <v>4249</v>
      </c>
      <c r="E880" s="8" t="s">
        <v>549</v>
      </c>
    </row>
    <row r="881" spans="2:5" ht="18.600000000000001" customHeight="1" x14ac:dyDescent="0.25">
      <c r="B881" s="5">
        <f t="shared" si="0"/>
        <v>875505</v>
      </c>
      <c r="C881" s="6" t="s">
        <v>1198</v>
      </c>
      <c r="D881" s="7">
        <v>3299</v>
      </c>
      <c r="E881" s="8" t="s">
        <v>550</v>
      </c>
    </row>
    <row r="882" spans="2:5" ht="18.600000000000001" customHeight="1" x14ac:dyDescent="0.25">
      <c r="B882" s="5">
        <f t="shared" si="0"/>
        <v>875555</v>
      </c>
      <c r="C882" s="6" t="s">
        <v>1202</v>
      </c>
      <c r="D882" s="7">
        <v>4249</v>
      </c>
      <c r="E882" s="8" t="s">
        <v>551</v>
      </c>
    </row>
    <row r="883" spans="2:5" ht="18.600000000000001" customHeight="1" x14ac:dyDescent="0.25">
      <c r="B883" s="5">
        <f t="shared" si="0"/>
        <v>875575</v>
      </c>
      <c r="C883" s="6" t="s">
        <v>1206</v>
      </c>
      <c r="D883" s="7">
        <v>4399</v>
      </c>
      <c r="E883" s="8" t="s">
        <v>552</v>
      </c>
    </row>
    <row r="884" spans="2:5" ht="18.600000000000001" customHeight="1" x14ac:dyDescent="0.25">
      <c r="B884" s="5">
        <f t="shared" si="0"/>
        <v>875304</v>
      </c>
      <c r="C884" s="6" t="s">
        <v>1171</v>
      </c>
      <c r="D884" s="7">
        <v>3099</v>
      </c>
      <c r="E884" s="8" t="s">
        <v>553</v>
      </c>
    </row>
    <row r="885" spans="2:5" ht="18.600000000000001" customHeight="1" x14ac:dyDescent="0.25">
      <c r="B885" s="5">
        <f t="shared" si="0"/>
        <v>875354</v>
      </c>
      <c r="C885" s="6" t="s">
        <v>1176</v>
      </c>
      <c r="D885" s="7">
        <v>4049</v>
      </c>
      <c r="E885" s="8" t="s">
        <v>554</v>
      </c>
    </row>
    <row r="886" spans="2:5" ht="18.600000000000001" customHeight="1" x14ac:dyDescent="0.25">
      <c r="B886" s="5">
        <f t="shared" si="0"/>
        <v>875374</v>
      </c>
      <c r="C886" s="6" t="s">
        <v>1181</v>
      </c>
      <c r="D886" s="7">
        <v>4199</v>
      </c>
      <c r="E886" s="8" t="s">
        <v>555</v>
      </c>
    </row>
    <row r="887" spans="2:5" ht="18.600000000000001" customHeight="1" x14ac:dyDescent="0.25">
      <c r="B887" s="5">
        <f t="shared" si="0"/>
        <v>875314</v>
      </c>
      <c r="C887" s="6" t="s">
        <v>1173</v>
      </c>
      <c r="D887" s="7">
        <v>3499</v>
      </c>
      <c r="E887" s="8" t="s">
        <v>556</v>
      </c>
    </row>
    <row r="888" spans="2:5" ht="18.600000000000001" customHeight="1" x14ac:dyDescent="0.25">
      <c r="B888" s="5">
        <f t="shared" si="0"/>
        <v>875364</v>
      </c>
      <c r="C888" s="6" t="s">
        <v>1178</v>
      </c>
      <c r="D888" s="7">
        <v>4449</v>
      </c>
      <c r="E888" s="8" t="s">
        <v>557</v>
      </c>
    </row>
    <row r="889" spans="2:5" ht="18.600000000000001" customHeight="1" x14ac:dyDescent="0.25">
      <c r="B889" s="5">
        <f t="shared" si="0"/>
        <v>875384</v>
      </c>
      <c r="C889" s="6" t="s">
        <v>1183</v>
      </c>
      <c r="D889" s="7">
        <v>4599</v>
      </c>
      <c r="E889" s="8" t="s">
        <v>558</v>
      </c>
    </row>
    <row r="890" spans="2:5" ht="18.600000000000001" customHeight="1" x14ac:dyDescent="0.25">
      <c r="B890" s="5">
        <f t="shared" si="0"/>
        <v>875504</v>
      </c>
      <c r="C890" s="6" t="s">
        <v>1197</v>
      </c>
      <c r="D890" s="7">
        <v>3199</v>
      </c>
      <c r="E890" s="8" t="s">
        <v>559</v>
      </c>
    </row>
    <row r="891" spans="2:5" ht="18.600000000000001" customHeight="1" x14ac:dyDescent="0.25">
      <c r="B891" s="5">
        <f t="shared" si="0"/>
        <v>875554</v>
      </c>
      <c r="C891" s="6" t="s">
        <v>1201</v>
      </c>
      <c r="D891" s="7">
        <v>4149</v>
      </c>
      <c r="E891" s="8" t="s">
        <v>560</v>
      </c>
    </row>
    <row r="892" spans="2:5" ht="18.600000000000001" customHeight="1" x14ac:dyDescent="0.25">
      <c r="B892" s="5">
        <f t="shared" si="0"/>
        <v>875574</v>
      </c>
      <c r="C892" s="6" t="s">
        <v>1205</v>
      </c>
      <c r="D892" s="7">
        <v>4299</v>
      </c>
      <c r="E892" s="8" t="s">
        <v>561</v>
      </c>
    </row>
    <row r="893" spans="2:5" ht="18.600000000000001" customHeight="1" x14ac:dyDescent="0.25">
      <c r="B893" s="5">
        <f t="shared" si="0"/>
        <v>875514</v>
      </c>
      <c r="C893" s="6" t="s">
        <v>1199</v>
      </c>
      <c r="D893" s="7">
        <v>3599</v>
      </c>
      <c r="E893" s="8" t="s">
        <v>562</v>
      </c>
    </row>
    <row r="894" spans="2:5" ht="18.600000000000001" customHeight="1" x14ac:dyDescent="0.25">
      <c r="B894" s="5">
        <f t="shared" si="0"/>
        <v>875564</v>
      </c>
      <c r="C894" s="6" t="s">
        <v>1203</v>
      </c>
      <c r="D894" s="7">
        <v>4549</v>
      </c>
      <c r="E894" s="8" t="s">
        <v>563</v>
      </c>
    </row>
    <row r="895" spans="2:5" ht="18.600000000000001" customHeight="1" x14ac:dyDescent="0.25">
      <c r="B895" s="5">
        <f t="shared" si="0"/>
        <v>875584</v>
      </c>
      <c r="C895" s="6" t="s">
        <v>1207</v>
      </c>
      <c r="D895" s="7">
        <v>4699</v>
      </c>
      <c r="E895" s="8" t="s">
        <v>564</v>
      </c>
    </row>
    <row r="896" spans="2:5" ht="18.600000000000001" customHeight="1" x14ac:dyDescent="0.25">
      <c r="B896" s="5">
        <f t="shared" si="0"/>
        <v>875404</v>
      </c>
      <c r="C896" s="6" t="s">
        <v>1185</v>
      </c>
      <c r="D896" s="7">
        <v>3149</v>
      </c>
      <c r="E896" s="8" t="s">
        <v>565</v>
      </c>
    </row>
    <row r="897" spans="2:6" ht="18.600000000000001" customHeight="1" x14ac:dyDescent="0.25">
      <c r="B897" s="5">
        <f t="shared" si="0"/>
        <v>875454</v>
      </c>
      <c r="C897" s="6" t="s">
        <v>1189</v>
      </c>
      <c r="D897" s="7">
        <v>4099</v>
      </c>
      <c r="E897" s="8" t="s">
        <v>566</v>
      </c>
    </row>
    <row r="898" spans="2:6" ht="18.600000000000001" customHeight="1" x14ac:dyDescent="0.25">
      <c r="B898" s="5">
        <f t="shared" si="0"/>
        <v>875474</v>
      </c>
      <c r="C898" s="6" t="s">
        <v>1193</v>
      </c>
      <c r="D898" s="7">
        <v>4249</v>
      </c>
      <c r="E898" s="8" t="s">
        <v>567</v>
      </c>
    </row>
    <row r="899" spans="2:6" ht="18.600000000000001" customHeight="1" x14ac:dyDescent="0.25">
      <c r="B899" s="5">
        <f t="shared" si="0"/>
        <v>875414</v>
      </c>
      <c r="C899" s="6" t="s">
        <v>1187</v>
      </c>
      <c r="D899" s="7">
        <v>3849</v>
      </c>
      <c r="E899" s="8" t="s">
        <v>568</v>
      </c>
    </row>
    <row r="900" spans="2:6" ht="18.600000000000001" customHeight="1" x14ac:dyDescent="0.25">
      <c r="B900" s="5">
        <f t="shared" si="0"/>
        <v>875464</v>
      </c>
      <c r="C900" s="6" t="s">
        <v>1191</v>
      </c>
      <c r="D900" s="7">
        <v>4799</v>
      </c>
      <c r="E900" s="8" t="s">
        <v>569</v>
      </c>
    </row>
    <row r="901" spans="2:6" ht="18.600000000000001" customHeight="1" x14ac:dyDescent="0.25">
      <c r="B901" s="5">
        <f t="shared" si="0"/>
        <v>875484</v>
      </c>
      <c r="C901" s="6" t="s">
        <v>1195</v>
      </c>
      <c r="D901" s="7">
        <v>4949</v>
      </c>
      <c r="E901" s="8" t="s">
        <v>570</v>
      </c>
    </row>
    <row r="902" spans="2:6" ht="18.600000000000001" customHeight="1" x14ac:dyDescent="0.25">
      <c r="B902" s="40"/>
      <c r="C902" s="41"/>
      <c r="D902" s="42"/>
      <c r="E902" s="43"/>
    </row>
    <row r="903" spans="2:6" s="38" customFormat="1" ht="18.600000000000001" customHeight="1" x14ac:dyDescent="0.25">
      <c r="B903" s="39" t="s">
        <v>240</v>
      </c>
      <c r="C903" s="39" t="s">
        <v>241</v>
      </c>
      <c r="D903" s="44" t="s">
        <v>190</v>
      </c>
      <c r="E903" s="39" t="s">
        <v>0</v>
      </c>
      <c r="F903" s="1"/>
    </row>
    <row r="904" spans="2:6" ht="18.600000000000001" customHeight="1" x14ac:dyDescent="0.25">
      <c r="B904" s="5">
        <f t="shared" ref="B904:B913" si="1">B808+20000</f>
        <v>877000</v>
      </c>
      <c r="C904" s="6" t="s">
        <v>449</v>
      </c>
      <c r="D904" s="7">
        <v>2999</v>
      </c>
      <c r="E904" s="8" t="s">
        <v>571</v>
      </c>
    </row>
    <row r="905" spans="2:6" ht="18.600000000000001" customHeight="1" x14ac:dyDescent="0.25">
      <c r="B905" s="5">
        <f t="shared" si="1"/>
        <v>877003</v>
      </c>
      <c r="C905" s="6" t="s">
        <v>450</v>
      </c>
      <c r="D905" s="7">
        <v>3449</v>
      </c>
      <c r="E905" s="8" t="s">
        <v>572</v>
      </c>
    </row>
    <row r="906" spans="2:6" ht="18.600000000000001" customHeight="1" x14ac:dyDescent="0.25">
      <c r="B906" s="5">
        <f t="shared" si="1"/>
        <v>877004</v>
      </c>
      <c r="C906" s="6" t="s">
        <v>451</v>
      </c>
      <c r="D906" s="7">
        <v>3849</v>
      </c>
      <c r="E906" s="8" t="s">
        <v>573</v>
      </c>
    </row>
    <row r="907" spans="2:6" ht="18.600000000000001" customHeight="1" x14ac:dyDescent="0.25">
      <c r="B907" s="5">
        <f t="shared" si="1"/>
        <v>877005</v>
      </c>
      <c r="C907" s="6" t="s">
        <v>452</v>
      </c>
      <c r="D907" s="7">
        <v>3549</v>
      </c>
      <c r="E907" s="8" t="s">
        <v>574</v>
      </c>
    </row>
    <row r="908" spans="2:6" ht="18.600000000000001" customHeight="1" x14ac:dyDescent="0.25">
      <c r="B908" s="5">
        <f t="shared" si="1"/>
        <v>877033</v>
      </c>
      <c r="C908" s="6" t="s">
        <v>453</v>
      </c>
      <c r="D908" s="7">
        <v>3899</v>
      </c>
      <c r="E908" s="8" t="s">
        <v>575</v>
      </c>
    </row>
    <row r="909" spans="2:6" ht="18.600000000000001" customHeight="1" x14ac:dyDescent="0.25">
      <c r="B909" s="5">
        <f t="shared" si="1"/>
        <v>877034</v>
      </c>
      <c r="C909" s="6" t="s">
        <v>611</v>
      </c>
      <c r="D909" s="7">
        <v>4299</v>
      </c>
      <c r="E909" s="8" t="s">
        <v>576</v>
      </c>
    </row>
    <row r="910" spans="2:6" ht="18.600000000000001" customHeight="1" x14ac:dyDescent="0.25">
      <c r="B910" s="5">
        <f t="shared" si="1"/>
        <v>877044</v>
      </c>
      <c r="C910" s="6" t="s">
        <v>454</v>
      </c>
      <c r="D910" s="7">
        <v>4699</v>
      </c>
      <c r="E910" s="8" t="s">
        <v>577</v>
      </c>
    </row>
    <row r="911" spans="2:6" ht="18.600000000000001" customHeight="1" x14ac:dyDescent="0.25">
      <c r="B911" s="5">
        <f t="shared" si="1"/>
        <v>877054</v>
      </c>
      <c r="C911" s="6" t="s">
        <v>612</v>
      </c>
      <c r="D911" s="7">
        <v>4449</v>
      </c>
      <c r="E911" s="8" t="s">
        <v>578</v>
      </c>
    </row>
    <row r="912" spans="2:6" ht="18.600000000000001" customHeight="1" x14ac:dyDescent="0.25">
      <c r="B912" s="5">
        <f t="shared" si="1"/>
        <v>877055</v>
      </c>
      <c r="C912" s="6" t="s">
        <v>455</v>
      </c>
      <c r="D912" s="7">
        <v>4149</v>
      </c>
      <c r="E912" s="8" t="s">
        <v>579</v>
      </c>
    </row>
    <row r="913" spans="1:6" ht="18.600000000000001" customHeight="1" x14ac:dyDescent="0.25">
      <c r="B913" s="5">
        <f t="shared" si="1"/>
        <v>877333</v>
      </c>
      <c r="C913" s="6" t="s">
        <v>456</v>
      </c>
      <c r="D913" s="7">
        <v>4349</v>
      </c>
      <c r="E913" s="8" t="s">
        <v>580</v>
      </c>
    </row>
    <row r="914" spans="1:6" s="9" customFormat="1" ht="18.600000000000001" customHeight="1" x14ac:dyDescent="0.25">
      <c r="A914" s="1"/>
      <c r="B914" s="5">
        <v>877334</v>
      </c>
      <c r="C914" s="6" t="s">
        <v>844</v>
      </c>
      <c r="D914" s="7">
        <v>4749</v>
      </c>
      <c r="E914" s="8" t="s">
        <v>904</v>
      </c>
      <c r="F914" s="1"/>
    </row>
    <row r="915" spans="1:6" s="9" customFormat="1" ht="18.600000000000001" customHeight="1" x14ac:dyDescent="0.25">
      <c r="A915" s="1"/>
      <c r="B915" s="5">
        <v>877344</v>
      </c>
      <c r="C915" s="6" t="s">
        <v>845</v>
      </c>
      <c r="D915" s="7">
        <v>5149</v>
      </c>
      <c r="E915" s="8" t="s">
        <v>905</v>
      </c>
      <c r="F915" s="1"/>
    </row>
    <row r="916" spans="1:6" ht="18.600000000000001" customHeight="1" x14ac:dyDescent="0.25">
      <c r="B916" s="5">
        <f>B820+20000</f>
        <v>877444</v>
      </c>
      <c r="C916" s="6" t="s">
        <v>457</v>
      </c>
      <c r="D916" s="7">
        <v>5599</v>
      </c>
      <c r="E916" s="8" t="s">
        <v>581</v>
      </c>
    </row>
    <row r="917" spans="1:6" s="9" customFormat="1" ht="18.600000000000001" customHeight="1" x14ac:dyDescent="0.25">
      <c r="A917" s="1"/>
      <c r="B917" s="5">
        <v>877544</v>
      </c>
      <c r="C917" s="6" t="s">
        <v>846</v>
      </c>
      <c r="D917" s="7">
        <v>5299</v>
      </c>
      <c r="E917" s="8" t="s">
        <v>906</v>
      </c>
      <c r="F917" s="1"/>
    </row>
    <row r="918" spans="1:6" s="9" customFormat="1" ht="18.600000000000001" customHeight="1" x14ac:dyDescent="0.25">
      <c r="A918" s="1"/>
      <c r="B918" s="5">
        <v>877554</v>
      </c>
      <c r="C918" s="6" t="s">
        <v>847</v>
      </c>
      <c r="D918" s="7">
        <v>4999</v>
      </c>
      <c r="E918" s="8" t="s">
        <v>907</v>
      </c>
      <c r="F918" s="1"/>
    </row>
    <row r="919" spans="1:6" ht="18.600000000000001" customHeight="1" x14ac:dyDescent="0.25">
      <c r="B919" s="5">
        <f>B823+20000</f>
        <v>877555</v>
      </c>
      <c r="C919" s="6" t="s">
        <v>458</v>
      </c>
      <c r="D919" s="7">
        <v>4749</v>
      </c>
      <c r="E919" s="8" t="s">
        <v>582</v>
      </c>
    </row>
    <row r="920" spans="1:6" ht="18.600000000000001" customHeight="1" x14ac:dyDescent="0.25">
      <c r="B920" s="5"/>
      <c r="C920" s="6"/>
      <c r="D920" s="7"/>
      <c r="E920" s="8"/>
    </row>
    <row r="921" spans="1:6" ht="18.600000000000001" customHeight="1" x14ac:dyDescent="0.25">
      <c r="B921" s="5">
        <f t="shared" ref="B921:B930" si="2">B825+20000</f>
        <v>878000</v>
      </c>
      <c r="C921" s="6" t="s">
        <v>671</v>
      </c>
      <c r="D921" s="7">
        <v>4449</v>
      </c>
      <c r="E921" s="8" t="s">
        <v>583</v>
      </c>
    </row>
    <row r="922" spans="1:6" ht="18.600000000000001" customHeight="1" x14ac:dyDescent="0.25">
      <c r="B922" s="5">
        <f t="shared" si="2"/>
        <v>878003</v>
      </c>
      <c r="C922" s="6" t="s">
        <v>672</v>
      </c>
      <c r="D922" s="7">
        <v>4899</v>
      </c>
      <c r="E922" s="8" t="s">
        <v>584</v>
      </c>
    </row>
    <row r="923" spans="1:6" ht="18.600000000000001" customHeight="1" x14ac:dyDescent="0.25">
      <c r="B923" s="5">
        <f t="shared" si="2"/>
        <v>878004</v>
      </c>
      <c r="C923" s="6" t="s">
        <v>673</v>
      </c>
      <c r="D923" s="7">
        <v>5299</v>
      </c>
      <c r="E923" s="8" t="s">
        <v>585</v>
      </c>
    </row>
    <row r="924" spans="1:6" ht="18.600000000000001" customHeight="1" x14ac:dyDescent="0.25">
      <c r="B924" s="5">
        <f t="shared" si="2"/>
        <v>878005</v>
      </c>
      <c r="C924" s="6" t="s">
        <v>674</v>
      </c>
      <c r="D924" s="7">
        <v>4999</v>
      </c>
      <c r="E924" s="8" t="s">
        <v>586</v>
      </c>
    </row>
    <row r="925" spans="1:6" ht="18.600000000000001" customHeight="1" x14ac:dyDescent="0.25">
      <c r="B925" s="5">
        <f t="shared" si="2"/>
        <v>878033</v>
      </c>
      <c r="C925" s="6" t="s">
        <v>675</v>
      </c>
      <c r="D925" s="7">
        <v>5349</v>
      </c>
      <c r="E925" s="8" t="s">
        <v>587</v>
      </c>
    </row>
    <row r="926" spans="1:6" ht="18.600000000000001" customHeight="1" x14ac:dyDescent="0.25">
      <c r="B926" s="5">
        <f t="shared" si="2"/>
        <v>878034</v>
      </c>
      <c r="C926" s="6" t="s">
        <v>676</v>
      </c>
      <c r="D926" s="7">
        <v>5749</v>
      </c>
      <c r="E926" s="8" t="s">
        <v>588</v>
      </c>
    </row>
    <row r="927" spans="1:6" ht="18.600000000000001" customHeight="1" x14ac:dyDescent="0.25">
      <c r="B927" s="5">
        <f t="shared" si="2"/>
        <v>878044</v>
      </c>
      <c r="C927" s="6" t="s">
        <v>677</v>
      </c>
      <c r="D927" s="7">
        <v>6149</v>
      </c>
      <c r="E927" s="8" t="s">
        <v>589</v>
      </c>
    </row>
    <row r="928" spans="1:6" ht="18.600000000000001" customHeight="1" x14ac:dyDescent="0.25">
      <c r="B928" s="5">
        <f t="shared" si="2"/>
        <v>878054</v>
      </c>
      <c r="C928" s="6" t="s">
        <v>678</v>
      </c>
      <c r="D928" s="7">
        <v>5899</v>
      </c>
      <c r="E928" s="8" t="s">
        <v>590</v>
      </c>
    </row>
    <row r="929" spans="1:6" ht="18.600000000000001" customHeight="1" x14ac:dyDescent="0.25">
      <c r="B929" s="5">
        <f t="shared" si="2"/>
        <v>878055</v>
      </c>
      <c r="C929" s="6" t="s">
        <v>679</v>
      </c>
      <c r="D929" s="7">
        <v>5599</v>
      </c>
      <c r="E929" s="8" t="s">
        <v>591</v>
      </c>
    </row>
    <row r="930" spans="1:6" ht="18.600000000000001" customHeight="1" x14ac:dyDescent="0.25">
      <c r="B930" s="5">
        <f t="shared" si="2"/>
        <v>878333</v>
      </c>
      <c r="C930" s="6" t="s">
        <v>680</v>
      </c>
      <c r="D930" s="7">
        <v>5799</v>
      </c>
      <c r="E930" s="8" t="s">
        <v>592</v>
      </c>
    </row>
    <row r="931" spans="1:6" s="9" customFormat="1" ht="18.600000000000001" customHeight="1" x14ac:dyDescent="0.25">
      <c r="A931" s="1"/>
      <c r="B931" s="5">
        <v>878334</v>
      </c>
      <c r="C931" s="6" t="s">
        <v>848</v>
      </c>
      <c r="D931" s="7">
        <v>6199</v>
      </c>
      <c r="E931" s="8" t="s">
        <v>908</v>
      </c>
      <c r="F931" s="1"/>
    </row>
    <row r="932" spans="1:6" s="9" customFormat="1" ht="18.600000000000001" customHeight="1" x14ac:dyDescent="0.25">
      <c r="A932" s="1"/>
      <c r="B932" s="5">
        <v>878344</v>
      </c>
      <c r="C932" s="6" t="s">
        <v>849</v>
      </c>
      <c r="D932" s="7">
        <v>6599</v>
      </c>
      <c r="E932" s="8" t="s">
        <v>909</v>
      </c>
      <c r="F932" s="1"/>
    </row>
    <row r="933" spans="1:6" ht="18.600000000000001" customHeight="1" x14ac:dyDescent="0.25">
      <c r="B933" s="5">
        <f>B837+20000</f>
        <v>878444</v>
      </c>
      <c r="C933" s="6" t="s">
        <v>681</v>
      </c>
      <c r="D933" s="7">
        <v>7049</v>
      </c>
      <c r="E933" s="8" t="s">
        <v>593</v>
      </c>
    </row>
    <row r="934" spans="1:6" s="9" customFormat="1" ht="18.600000000000001" customHeight="1" x14ac:dyDescent="0.25">
      <c r="A934" s="1"/>
      <c r="B934" s="5">
        <v>878544</v>
      </c>
      <c r="C934" s="6" t="s">
        <v>850</v>
      </c>
      <c r="D934" s="7">
        <v>6749</v>
      </c>
      <c r="E934" s="8" t="s">
        <v>910</v>
      </c>
      <c r="F934" s="1"/>
    </row>
    <row r="935" spans="1:6" s="9" customFormat="1" ht="18.600000000000001" customHeight="1" x14ac:dyDescent="0.25">
      <c r="A935" s="1"/>
      <c r="B935" s="5">
        <v>878554</v>
      </c>
      <c r="C935" s="6" t="s">
        <v>851</v>
      </c>
      <c r="D935" s="7">
        <v>6449</v>
      </c>
      <c r="E935" s="8" t="s">
        <v>911</v>
      </c>
      <c r="F935" s="1"/>
    </row>
    <row r="936" spans="1:6" ht="18.600000000000001" customHeight="1" x14ac:dyDescent="0.25">
      <c r="B936" s="5">
        <f>B840+20000</f>
        <v>878555</v>
      </c>
      <c r="C936" s="6" t="s">
        <v>682</v>
      </c>
      <c r="D936" s="7">
        <v>6199</v>
      </c>
      <c r="E936" s="8" t="s">
        <v>594</v>
      </c>
    </row>
    <row r="937" spans="1:6" ht="18.600000000000001" customHeight="1" x14ac:dyDescent="0.25">
      <c r="B937" s="5"/>
      <c r="C937" s="6"/>
      <c r="D937" s="7"/>
      <c r="E937" s="8"/>
    </row>
    <row r="938" spans="1:6" ht="18.600000000000001" customHeight="1" x14ac:dyDescent="0.25">
      <c r="B938" s="5">
        <f>B842+20000</f>
        <v>879000</v>
      </c>
      <c r="C938" s="6" t="s">
        <v>459</v>
      </c>
      <c r="D938" s="7">
        <v>4699</v>
      </c>
      <c r="E938" s="8" t="s">
        <v>595</v>
      </c>
    </row>
    <row r="939" spans="1:6" ht="18.600000000000001" customHeight="1" x14ac:dyDescent="0.25">
      <c r="B939" s="5">
        <f>B843+20000</f>
        <v>879003</v>
      </c>
      <c r="C939" s="6" t="s">
        <v>460</v>
      </c>
      <c r="D939" s="7">
        <v>5149</v>
      </c>
      <c r="E939" s="8" t="s">
        <v>596</v>
      </c>
    </row>
    <row r="940" spans="1:6" ht="18.600000000000001" customHeight="1" x14ac:dyDescent="0.25">
      <c r="B940" s="5">
        <f>B844+20000</f>
        <v>879004</v>
      </c>
      <c r="C940" s="6" t="s">
        <v>461</v>
      </c>
      <c r="D940" s="7">
        <v>5549</v>
      </c>
      <c r="E940" s="8" t="s">
        <v>597</v>
      </c>
    </row>
    <row r="941" spans="1:6" ht="18.600000000000001" customHeight="1" x14ac:dyDescent="0.25">
      <c r="B941" s="5">
        <f t="shared" ref="B941:B947" si="3">B845+20000</f>
        <v>879005</v>
      </c>
      <c r="C941" s="6" t="s">
        <v>462</v>
      </c>
      <c r="D941" s="7">
        <v>5249</v>
      </c>
      <c r="E941" s="8" t="s">
        <v>598</v>
      </c>
    </row>
    <row r="942" spans="1:6" ht="18.600000000000001" customHeight="1" x14ac:dyDescent="0.25">
      <c r="B942" s="5">
        <f t="shared" si="3"/>
        <v>879033</v>
      </c>
      <c r="C942" s="6" t="s">
        <v>463</v>
      </c>
      <c r="D942" s="7">
        <v>5599</v>
      </c>
      <c r="E942" s="8" t="s">
        <v>599</v>
      </c>
    </row>
    <row r="943" spans="1:6" ht="18.600000000000001" customHeight="1" x14ac:dyDescent="0.25">
      <c r="B943" s="5">
        <f t="shared" si="3"/>
        <v>879034</v>
      </c>
      <c r="C943" s="6" t="s">
        <v>613</v>
      </c>
      <c r="D943" s="7">
        <v>5999</v>
      </c>
      <c r="E943" s="8" t="s">
        <v>600</v>
      </c>
    </row>
    <row r="944" spans="1:6" ht="18.600000000000001" customHeight="1" x14ac:dyDescent="0.25">
      <c r="B944" s="5">
        <f t="shared" si="3"/>
        <v>879044</v>
      </c>
      <c r="C944" s="6" t="s">
        <v>464</v>
      </c>
      <c r="D944" s="7">
        <v>6399</v>
      </c>
      <c r="E944" s="8" t="s">
        <v>601</v>
      </c>
    </row>
    <row r="945" spans="1:6" ht="18.600000000000001" customHeight="1" x14ac:dyDescent="0.25">
      <c r="B945" s="5">
        <f t="shared" si="3"/>
        <v>879054</v>
      </c>
      <c r="C945" s="6" t="s">
        <v>614</v>
      </c>
      <c r="D945" s="7">
        <v>6149</v>
      </c>
      <c r="E945" s="8" t="s">
        <v>602</v>
      </c>
    </row>
    <row r="946" spans="1:6" ht="18.600000000000001" customHeight="1" x14ac:dyDescent="0.25">
      <c r="B946" s="5">
        <f t="shared" si="3"/>
        <v>879055</v>
      </c>
      <c r="C946" s="6" t="s">
        <v>465</v>
      </c>
      <c r="D946" s="7">
        <v>5849</v>
      </c>
      <c r="E946" s="8" t="s">
        <v>603</v>
      </c>
    </row>
    <row r="947" spans="1:6" ht="18.600000000000001" customHeight="1" x14ac:dyDescent="0.25">
      <c r="B947" s="5">
        <f t="shared" si="3"/>
        <v>879333</v>
      </c>
      <c r="C947" s="6" t="s">
        <v>466</v>
      </c>
      <c r="D947" s="7">
        <v>6049</v>
      </c>
      <c r="E947" s="8" t="s">
        <v>604</v>
      </c>
    </row>
    <row r="948" spans="1:6" s="9" customFormat="1" ht="18.600000000000001" customHeight="1" x14ac:dyDescent="0.25">
      <c r="A948" s="1"/>
      <c r="B948" s="5">
        <v>879334</v>
      </c>
      <c r="C948" s="6" t="s">
        <v>918</v>
      </c>
      <c r="D948" s="7">
        <v>6449</v>
      </c>
      <c r="E948" s="8" t="s">
        <v>912</v>
      </c>
      <c r="F948" s="1"/>
    </row>
    <row r="949" spans="1:6" s="9" customFormat="1" ht="18.600000000000001" customHeight="1" x14ac:dyDescent="0.25">
      <c r="A949" s="1"/>
      <c r="B949" s="5">
        <v>879344</v>
      </c>
      <c r="C949" s="6" t="s">
        <v>919</v>
      </c>
      <c r="D949" s="7">
        <v>6849</v>
      </c>
      <c r="E949" s="8" t="s">
        <v>913</v>
      </c>
      <c r="F949" s="1"/>
    </row>
    <row r="950" spans="1:6" ht="18.600000000000001" customHeight="1" x14ac:dyDescent="0.25">
      <c r="B950" s="5">
        <f>B854+20000</f>
        <v>879444</v>
      </c>
      <c r="C950" s="6" t="s">
        <v>467</v>
      </c>
      <c r="D950" s="7">
        <v>7299</v>
      </c>
      <c r="E950" s="8" t="s">
        <v>605</v>
      </c>
    </row>
    <row r="951" spans="1:6" s="9" customFormat="1" ht="18.600000000000001" customHeight="1" x14ac:dyDescent="0.25">
      <c r="A951" s="1"/>
      <c r="B951" s="5">
        <v>879544</v>
      </c>
      <c r="C951" s="6" t="s">
        <v>920</v>
      </c>
      <c r="D951" s="7">
        <v>6999</v>
      </c>
      <c r="E951" s="8" t="s">
        <v>914</v>
      </c>
      <c r="F951" s="1"/>
    </row>
    <row r="952" spans="1:6" s="9" customFormat="1" ht="18.600000000000001" customHeight="1" x14ac:dyDescent="0.25">
      <c r="A952" s="1"/>
      <c r="B952" s="5">
        <v>879554</v>
      </c>
      <c r="C952" s="6" t="s">
        <v>921</v>
      </c>
      <c r="D952" s="7">
        <v>6699</v>
      </c>
      <c r="E952" s="8" t="s">
        <v>915</v>
      </c>
      <c r="F952" s="1"/>
    </row>
    <row r="953" spans="1:6" ht="18.600000000000001" customHeight="1" x14ac:dyDescent="0.25">
      <c r="B953" s="5">
        <f>B857+20000</f>
        <v>879555</v>
      </c>
      <c r="C953" s="6" t="s">
        <v>468</v>
      </c>
      <c r="D953" s="7">
        <v>6449</v>
      </c>
      <c r="E953" s="8" t="s">
        <v>606</v>
      </c>
    </row>
    <row r="954" spans="1:6" ht="18.600000000000001" customHeight="1" x14ac:dyDescent="0.25">
      <c r="B954" s="40"/>
      <c r="C954" s="41"/>
      <c r="D954" s="42"/>
      <c r="E954" s="43"/>
    </row>
    <row r="955" spans="1:6" s="38" customFormat="1" ht="18.600000000000001" customHeight="1" x14ac:dyDescent="0.25">
      <c r="B955" s="39" t="s">
        <v>240</v>
      </c>
      <c r="C955" s="39" t="s">
        <v>241</v>
      </c>
      <c r="D955" s="44" t="s">
        <v>190</v>
      </c>
      <c r="E955" s="39" t="s">
        <v>0</v>
      </c>
      <c r="F955" s="1"/>
    </row>
    <row r="956" spans="1:6" ht="18.600000000000001" customHeight="1" x14ac:dyDescent="0.25">
      <c r="B956" s="29">
        <v>885000</v>
      </c>
      <c r="C956" s="6" t="s">
        <v>1316</v>
      </c>
      <c r="D956" s="7">
        <v>2649</v>
      </c>
      <c r="E956" s="8" t="s">
        <v>1415</v>
      </c>
    </row>
    <row r="957" spans="1:6" ht="18.600000000000001" customHeight="1" x14ac:dyDescent="0.25">
      <c r="B957" s="29">
        <v>885050</v>
      </c>
      <c r="C957" s="6" t="s">
        <v>1317</v>
      </c>
      <c r="D957" s="7">
        <v>3799</v>
      </c>
      <c r="E957" s="8" t="s">
        <v>1416</v>
      </c>
    </row>
    <row r="958" spans="1:6" ht="18.600000000000001" customHeight="1" x14ac:dyDescent="0.25">
      <c r="B958" s="29">
        <v>885070</v>
      </c>
      <c r="C958" s="6" t="s">
        <v>1318</v>
      </c>
      <c r="D958" s="7">
        <v>3999</v>
      </c>
      <c r="E958" s="8" t="s">
        <v>1417</v>
      </c>
    </row>
    <row r="959" spans="1:6" ht="18.600000000000001" customHeight="1" x14ac:dyDescent="0.25">
      <c r="B959" s="29">
        <v>885410</v>
      </c>
      <c r="C959" s="6" t="s">
        <v>1319</v>
      </c>
      <c r="D959" s="7">
        <v>3399</v>
      </c>
      <c r="E959" s="8" t="s">
        <v>1418</v>
      </c>
    </row>
    <row r="960" spans="1:6" ht="18.600000000000001" customHeight="1" x14ac:dyDescent="0.25">
      <c r="B960" s="29">
        <v>885460</v>
      </c>
      <c r="C960" s="6" t="s">
        <v>1320</v>
      </c>
      <c r="D960" s="7">
        <v>4549</v>
      </c>
      <c r="E960" s="8" t="s">
        <v>1419</v>
      </c>
    </row>
    <row r="961" spans="2:6" ht="18.600000000000001" customHeight="1" x14ac:dyDescent="0.25">
      <c r="B961" s="29">
        <v>885480</v>
      </c>
      <c r="C961" s="6" t="s">
        <v>1321</v>
      </c>
      <c r="D961" s="7">
        <v>4749</v>
      </c>
      <c r="E961" s="8" t="s">
        <v>1420</v>
      </c>
    </row>
    <row r="962" spans="2:6" ht="18.600000000000001" customHeight="1" x14ac:dyDescent="0.25">
      <c r="B962" s="29">
        <v>885500</v>
      </c>
      <c r="C962" s="6" t="s">
        <v>1322</v>
      </c>
      <c r="D962" s="7">
        <v>3299</v>
      </c>
      <c r="E962" s="8" t="s">
        <v>1421</v>
      </c>
    </row>
    <row r="963" spans="2:6" ht="18.600000000000001" customHeight="1" x14ac:dyDescent="0.25">
      <c r="B963" s="29">
        <v>885550</v>
      </c>
      <c r="C963" s="6" t="s">
        <v>1323</v>
      </c>
      <c r="D963" s="7">
        <v>4449</v>
      </c>
      <c r="E963" s="8" t="s">
        <v>1422</v>
      </c>
    </row>
    <row r="964" spans="2:6" ht="18.600000000000001" customHeight="1" x14ac:dyDescent="0.25">
      <c r="B964" s="29">
        <v>885570</v>
      </c>
      <c r="C964" s="6" t="s">
        <v>1324</v>
      </c>
      <c r="D964" s="7">
        <v>4649</v>
      </c>
      <c r="E964" s="8" t="s">
        <v>1423</v>
      </c>
    </row>
    <row r="965" spans="2:6" ht="18.600000000000001" customHeight="1" x14ac:dyDescent="0.25">
      <c r="B965" s="29">
        <v>885505</v>
      </c>
      <c r="C965" s="6" t="s">
        <v>1325</v>
      </c>
      <c r="D965" s="7">
        <v>3949</v>
      </c>
      <c r="E965" s="8" t="s">
        <v>1424</v>
      </c>
    </row>
    <row r="966" spans="2:6" ht="18.600000000000001" customHeight="1" x14ac:dyDescent="0.25">
      <c r="B966" s="29">
        <v>885555</v>
      </c>
      <c r="C966" s="6" t="s">
        <v>1326</v>
      </c>
      <c r="D966" s="7">
        <v>5099</v>
      </c>
      <c r="E966" s="8" t="s">
        <v>1425</v>
      </c>
    </row>
    <row r="967" spans="2:6" ht="18.600000000000001" customHeight="1" x14ac:dyDescent="0.25">
      <c r="B967" s="29">
        <v>885575</v>
      </c>
      <c r="C967" s="6" t="s">
        <v>1327</v>
      </c>
      <c r="D967" s="7">
        <v>5299</v>
      </c>
      <c r="E967" s="8" t="s">
        <v>1426</v>
      </c>
    </row>
    <row r="968" spans="2:6" ht="18.600000000000001" customHeight="1" x14ac:dyDescent="0.25">
      <c r="B968" s="29">
        <v>885514</v>
      </c>
      <c r="C968" s="6" t="s">
        <v>1328</v>
      </c>
      <c r="D968" s="7">
        <v>4049</v>
      </c>
      <c r="E968" s="8" t="s">
        <v>1427</v>
      </c>
    </row>
    <row r="969" spans="2:6" ht="18.600000000000001" customHeight="1" x14ac:dyDescent="0.25">
      <c r="B969" s="29">
        <v>885564</v>
      </c>
      <c r="C969" s="6" t="s">
        <v>1329</v>
      </c>
      <c r="D969" s="7">
        <v>5199</v>
      </c>
      <c r="E969" s="8" t="s">
        <v>1428</v>
      </c>
    </row>
    <row r="970" spans="2:6" ht="18.600000000000001" customHeight="1" x14ac:dyDescent="0.25">
      <c r="B970" s="29">
        <v>885584</v>
      </c>
      <c r="C970" s="6" t="s">
        <v>1330</v>
      </c>
      <c r="D970" s="7">
        <v>5399</v>
      </c>
      <c r="E970" s="8" t="s">
        <v>1429</v>
      </c>
    </row>
    <row r="971" spans="2:6" ht="18.600000000000001" customHeight="1" x14ac:dyDescent="0.25">
      <c r="B971" s="29">
        <v>885414</v>
      </c>
      <c r="C971" s="6" t="s">
        <v>1331</v>
      </c>
      <c r="D971" s="7">
        <v>4149</v>
      </c>
      <c r="E971" s="8" t="s">
        <v>1430</v>
      </c>
    </row>
    <row r="972" spans="2:6" ht="18.600000000000001" customHeight="1" x14ac:dyDescent="0.25">
      <c r="B972" s="29">
        <v>885464</v>
      </c>
      <c r="C972" s="6" t="s">
        <v>1332</v>
      </c>
      <c r="D972" s="7">
        <v>5299</v>
      </c>
      <c r="E972" s="8" t="s">
        <v>1431</v>
      </c>
    </row>
    <row r="973" spans="2:6" ht="18.600000000000001" customHeight="1" x14ac:dyDescent="0.25">
      <c r="B973" s="57">
        <v>885484</v>
      </c>
      <c r="C973" s="41" t="s">
        <v>1333</v>
      </c>
      <c r="D973" s="7">
        <v>5499</v>
      </c>
      <c r="E973" s="8" t="s">
        <v>1432</v>
      </c>
    </row>
    <row r="974" spans="2:6" ht="18.600000000000001" customHeight="1" x14ac:dyDescent="0.25">
      <c r="B974" s="53"/>
      <c r="C974" s="2"/>
      <c r="D974" s="56"/>
      <c r="E974" s="37"/>
    </row>
    <row r="975" spans="2:6" s="38" customFormat="1" ht="18.600000000000001" customHeight="1" x14ac:dyDescent="0.25">
      <c r="B975" s="39" t="s">
        <v>240</v>
      </c>
      <c r="C975" s="39" t="s">
        <v>241</v>
      </c>
      <c r="D975" s="44" t="s">
        <v>190</v>
      </c>
      <c r="E975" s="39" t="s">
        <v>0</v>
      </c>
      <c r="F975" s="1"/>
    </row>
    <row r="976" spans="2:6" ht="18.600000000000001" customHeight="1" x14ac:dyDescent="0.25">
      <c r="B976" s="29">
        <v>887000</v>
      </c>
      <c r="C976" s="6" t="s">
        <v>1334</v>
      </c>
      <c r="D976" s="7">
        <v>3649</v>
      </c>
      <c r="E976" s="8" t="s">
        <v>1433</v>
      </c>
    </row>
    <row r="977" spans="1:6" ht="18.600000000000001" customHeight="1" x14ac:dyDescent="0.25">
      <c r="B977" s="29">
        <v>887004</v>
      </c>
      <c r="C977" s="6" t="s">
        <v>1335</v>
      </c>
      <c r="D977" s="7">
        <v>4399</v>
      </c>
      <c r="E977" s="8" t="s">
        <v>1434</v>
      </c>
    </row>
    <row r="978" spans="1:6" ht="18.600000000000001" customHeight="1" x14ac:dyDescent="0.25">
      <c r="B978" s="29">
        <v>887005</v>
      </c>
      <c r="C978" s="6" t="s">
        <v>1336</v>
      </c>
      <c r="D978" s="7">
        <v>4299</v>
      </c>
      <c r="E978" s="8" t="s">
        <v>1435</v>
      </c>
    </row>
    <row r="979" spans="1:6" ht="18.600000000000001" customHeight="1" x14ac:dyDescent="0.25">
      <c r="B979" s="29">
        <v>887044</v>
      </c>
      <c r="C979" s="6" t="s">
        <v>1337</v>
      </c>
      <c r="D979" s="7">
        <v>5199</v>
      </c>
      <c r="E979" s="8" t="s">
        <v>1436</v>
      </c>
    </row>
    <row r="980" spans="1:6" ht="18.600000000000001" customHeight="1" x14ac:dyDescent="0.25">
      <c r="B980" s="29">
        <v>887054</v>
      </c>
      <c r="C980" s="6" t="s">
        <v>1338</v>
      </c>
      <c r="D980" s="7">
        <v>5099</v>
      </c>
      <c r="E980" s="8" t="s">
        <v>1437</v>
      </c>
    </row>
    <row r="981" spans="1:6" ht="18.600000000000001" customHeight="1" x14ac:dyDescent="0.25">
      <c r="B981" s="29">
        <v>887055</v>
      </c>
      <c r="C981" s="6" t="s">
        <v>1339</v>
      </c>
      <c r="D981" s="7">
        <v>4999</v>
      </c>
      <c r="E981" s="8" t="s">
        <v>1438</v>
      </c>
    </row>
    <row r="982" spans="1:6" ht="18.600000000000001" customHeight="1" x14ac:dyDescent="0.25">
      <c r="B982" s="29">
        <v>887444</v>
      </c>
      <c r="C982" s="6" t="s">
        <v>1340</v>
      </c>
      <c r="D982" s="7">
        <v>5949</v>
      </c>
      <c r="E982" s="8" t="s">
        <v>1439</v>
      </c>
    </row>
    <row r="983" spans="1:6" s="9" customFormat="1" ht="18.600000000000001" customHeight="1" x14ac:dyDescent="0.25">
      <c r="A983" s="1"/>
      <c r="B983" s="29">
        <v>887544</v>
      </c>
      <c r="C983" s="6" t="s">
        <v>1341</v>
      </c>
      <c r="D983" s="7">
        <v>5849</v>
      </c>
      <c r="E983" s="8" t="s">
        <v>1440</v>
      </c>
      <c r="F983" s="1"/>
    </row>
    <row r="984" spans="1:6" s="9" customFormat="1" ht="18.600000000000001" customHeight="1" x14ac:dyDescent="0.25">
      <c r="A984" s="1"/>
      <c r="B984" s="29">
        <v>887554</v>
      </c>
      <c r="C984" s="6" t="s">
        <v>1342</v>
      </c>
      <c r="D984" s="7">
        <v>5749</v>
      </c>
      <c r="E984" s="8" t="s">
        <v>1441</v>
      </c>
      <c r="F984" s="1"/>
    </row>
    <row r="985" spans="1:6" ht="18.600000000000001" customHeight="1" x14ac:dyDescent="0.25">
      <c r="B985" s="29">
        <v>887555</v>
      </c>
      <c r="C985" s="6" t="s">
        <v>1343</v>
      </c>
      <c r="D985" s="7">
        <v>5649</v>
      </c>
      <c r="E985" s="8" t="s">
        <v>1442</v>
      </c>
    </row>
    <row r="986" spans="1:6" ht="18.600000000000001" customHeight="1" x14ac:dyDescent="0.25">
      <c r="B986" s="29"/>
      <c r="C986" s="6"/>
      <c r="D986" s="7"/>
      <c r="E986" s="8"/>
    </row>
    <row r="987" spans="1:6" ht="18.600000000000001" customHeight="1" x14ac:dyDescent="0.25">
      <c r="B987" s="29">
        <v>888000</v>
      </c>
      <c r="C987" s="6" t="s">
        <v>1344</v>
      </c>
      <c r="D987" s="7">
        <v>5349</v>
      </c>
      <c r="E987" s="8" t="s">
        <v>1443</v>
      </c>
    </row>
    <row r="988" spans="1:6" ht="18.600000000000001" customHeight="1" x14ac:dyDescent="0.25">
      <c r="B988" s="29">
        <v>888004</v>
      </c>
      <c r="C988" s="6" t="s">
        <v>1345</v>
      </c>
      <c r="D988" s="7">
        <v>6099</v>
      </c>
      <c r="E988" s="8" t="s">
        <v>1444</v>
      </c>
    </row>
    <row r="989" spans="1:6" ht="18.600000000000001" customHeight="1" x14ac:dyDescent="0.25">
      <c r="B989" s="29">
        <v>888005</v>
      </c>
      <c r="C989" s="6" t="s">
        <v>1346</v>
      </c>
      <c r="D989" s="7">
        <v>5999</v>
      </c>
      <c r="E989" s="8" t="s">
        <v>1445</v>
      </c>
    </row>
    <row r="990" spans="1:6" ht="18.600000000000001" customHeight="1" x14ac:dyDescent="0.25">
      <c r="B990" s="29">
        <v>888044</v>
      </c>
      <c r="C990" s="6" t="s">
        <v>1347</v>
      </c>
      <c r="D990" s="7">
        <v>6899</v>
      </c>
      <c r="E990" s="8" t="s">
        <v>1446</v>
      </c>
    </row>
    <row r="991" spans="1:6" ht="18.600000000000001" customHeight="1" x14ac:dyDescent="0.25">
      <c r="B991" s="29">
        <v>888054</v>
      </c>
      <c r="C991" s="6" t="s">
        <v>1348</v>
      </c>
      <c r="D991" s="7">
        <v>6799</v>
      </c>
      <c r="E991" s="8" t="s">
        <v>1447</v>
      </c>
    </row>
    <row r="992" spans="1:6" ht="18.600000000000001" customHeight="1" x14ac:dyDescent="0.25">
      <c r="B992" s="29">
        <v>888055</v>
      </c>
      <c r="C992" s="6" t="s">
        <v>1349</v>
      </c>
      <c r="D992" s="7">
        <v>6699</v>
      </c>
      <c r="E992" s="8" t="s">
        <v>1448</v>
      </c>
    </row>
    <row r="993" spans="1:6" ht="18.600000000000001" customHeight="1" x14ac:dyDescent="0.25">
      <c r="B993" s="29">
        <v>888444</v>
      </c>
      <c r="C993" s="6" t="s">
        <v>1350</v>
      </c>
      <c r="D993" s="7">
        <v>7649</v>
      </c>
      <c r="E993" s="8" t="s">
        <v>1449</v>
      </c>
    </row>
    <row r="994" spans="1:6" s="9" customFormat="1" ht="18.600000000000001" customHeight="1" x14ac:dyDescent="0.25">
      <c r="A994" s="1"/>
      <c r="B994" s="29">
        <v>888544</v>
      </c>
      <c r="C994" s="6" t="s">
        <v>1351</v>
      </c>
      <c r="D994" s="7">
        <v>7549</v>
      </c>
      <c r="E994" s="8" t="s">
        <v>1450</v>
      </c>
      <c r="F994" s="1"/>
    </row>
    <row r="995" spans="1:6" s="9" customFormat="1" ht="18.600000000000001" customHeight="1" x14ac:dyDescent="0.25">
      <c r="A995" s="1"/>
      <c r="B995" s="29">
        <v>888554</v>
      </c>
      <c r="C995" s="6" t="s">
        <v>1352</v>
      </c>
      <c r="D995" s="7">
        <v>7449</v>
      </c>
      <c r="E995" s="8" t="s">
        <v>1451</v>
      </c>
      <c r="F995" s="1"/>
    </row>
    <row r="996" spans="1:6" ht="18.600000000000001" customHeight="1" x14ac:dyDescent="0.25">
      <c r="B996" s="29">
        <v>888555</v>
      </c>
      <c r="C996" s="6" t="s">
        <v>1353</v>
      </c>
      <c r="D996" s="7">
        <v>7349</v>
      </c>
      <c r="E996" s="8" t="s">
        <v>1452</v>
      </c>
    </row>
    <row r="997" spans="1:6" ht="18.600000000000001" customHeight="1" x14ac:dyDescent="0.25">
      <c r="B997" s="29"/>
      <c r="C997" s="6"/>
      <c r="D997" s="7"/>
      <c r="E997" s="8"/>
    </row>
    <row r="998" spans="1:6" ht="18.600000000000001" customHeight="1" x14ac:dyDescent="0.25">
      <c r="B998" s="29">
        <v>889000</v>
      </c>
      <c r="C998" s="6" t="s">
        <v>1354</v>
      </c>
      <c r="D998" s="7">
        <v>5649</v>
      </c>
      <c r="E998" s="8" t="s">
        <v>1453</v>
      </c>
    </row>
    <row r="999" spans="1:6" ht="18.600000000000001" customHeight="1" x14ac:dyDescent="0.25">
      <c r="B999" s="29">
        <v>889004</v>
      </c>
      <c r="C999" s="6" t="s">
        <v>1355</v>
      </c>
      <c r="D999" s="7">
        <v>6399</v>
      </c>
      <c r="E999" s="8" t="s">
        <v>1454</v>
      </c>
    </row>
    <row r="1000" spans="1:6" ht="18.600000000000001" customHeight="1" x14ac:dyDescent="0.25">
      <c r="B1000" s="29">
        <v>889005</v>
      </c>
      <c r="C1000" s="6" t="s">
        <v>1356</v>
      </c>
      <c r="D1000" s="7">
        <v>6299</v>
      </c>
      <c r="E1000" s="8" t="s">
        <v>1455</v>
      </c>
    </row>
    <row r="1001" spans="1:6" ht="18.600000000000001" customHeight="1" x14ac:dyDescent="0.25">
      <c r="B1001" s="29">
        <v>889044</v>
      </c>
      <c r="C1001" s="6" t="s">
        <v>1357</v>
      </c>
      <c r="D1001" s="7">
        <v>7199</v>
      </c>
      <c r="E1001" s="8" t="s">
        <v>1456</v>
      </c>
    </row>
    <row r="1002" spans="1:6" ht="18.600000000000001" customHeight="1" x14ac:dyDescent="0.25">
      <c r="B1002" s="29">
        <v>889054</v>
      </c>
      <c r="C1002" s="6" t="s">
        <v>1358</v>
      </c>
      <c r="D1002" s="7">
        <v>7099</v>
      </c>
      <c r="E1002" s="8" t="s">
        <v>1457</v>
      </c>
    </row>
    <row r="1003" spans="1:6" ht="18.600000000000001" customHeight="1" x14ac:dyDescent="0.25">
      <c r="B1003" s="29">
        <v>889055</v>
      </c>
      <c r="C1003" s="6" t="s">
        <v>1359</v>
      </c>
      <c r="D1003" s="7">
        <v>6999</v>
      </c>
      <c r="E1003" s="8" t="s">
        <v>1458</v>
      </c>
    </row>
    <row r="1004" spans="1:6" ht="18.600000000000001" customHeight="1" x14ac:dyDescent="0.25">
      <c r="B1004" s="29">
        <v>889444</v>
      </c>
      <c r="C1004" s="6" t="s">
        <v>1360</v>
      </c>
      <c r="D1004" s="7">
        <v>7949</v>
      </c>
      <c r="E1004" s="8" t="s">
        <v>1459</v>
      </c>
    </row>
    <row r="1005" spans="1:6" s="9" customFormat="1" ht="18.600000000000001" customHeight="1" x14ac:dyDescent="0.25">
      <c r="A1005" s="1"/>
      <c r="B1005" s="29">
        <v>889544</v>
      </c>
      <c r="C1005" s="6" t="s">
        <v>1361</v>
      </c>
      <c r="D1005" s="7">
        <v>7849</v>
      </c>
      <c r="E1005" s="8" t="s">
        <v>1460</v>
      </c>
      <c r="F1005" s="1"/>
    </row>
    <row r="1006" spans="1:6" s="9" customFormat="1" ht="18.600000000000001" customHeight="1" x14ac:dyDescent="0.25">
      <c r="A1006" s="1"/>
      <c r="B1006" s="29">
        <v>889554</v>
      </c>
      <c r="C1006" s="6" t="s">
        <v>1362</v>
      </c>
      <c r="D1006" s="7">
        <v>7749</v>
      </c>
      <c r="E1006" s="8" t="s">
        <v>1461</v>
      </c>
      <c r="F1006" s="1"/>
    </row>
    <row r="1007" spans="1:6" ht="18.600000000000001" customHeight="1" x14ac:dyDescent="0.25">
      <c r="B1007" s="57">
        <v>889555</v>
      </c>
      <c r="C1007" s="41" t="s">
        <v>1363</v>
      </c>
      <c r="D1007" s="7">
        <v>7649</v>
      </c>
      <c r="E1007" s="8" t="s">
        <v>1462</v>
      </c>
    </row>
    <row r="1008" spans="1:6" ht="15.6" customHeight="1" x14ac:dyDescent="0.25">
      <c r="B1008" s="70" t="s">
        <v>972</v>
      </c>
      <c r="C1008" s="71"/>
      <c r="D1008" s="71"/>
      <c r="E1008" s="71"/>
    </row>
    <row r="1009" spans="2:6" ht="18.600000000000001" customHeight="1" x14ac:dyDescent="0.25">
      <c r="B1009" s="71"/>
      <c r="C1009" s="71"/>
      <c r="D1009" s="71"/>
      <c r="E1009" s="71"/>
    </row>
    <row r="1010" spans="2:6" ht="18.600000000000001" customHeight="1" x14ac:dyDescent="0.25">
      <c r="B1010" s="53"/>
      <c r="C1010" s="2"/>
      <c r="D1010" s="3"/>
      <c r="E1010" s="4"/>
    </row>
    <row r="1011" spans="2:6" s="38" customFormat="1" ht="18.600000000000001" customHeight="1" x14ac:dyDescent="0.25">
      <c r="B1011" s="39" t="s">
        <v>240</v>
      </c>
      <c r="C1011" s="39" t="s">
        <v>241</v>
      </c>
      <c r="D1011" s="44" t="s">
        <v>190</v>
      </c>
      <c r="E1011" s="39" t="s">
        <v>0</v>
      </c>
      <c r="F1011" s="1"/>
    </row>
    <row r="1012" spans="2:6" ht="18.600000000000001" customHeight="1" x14ac:dyDescent="0.25">
      <c r="B1012" s="5">
        <v>100004</v>
      </c>
      <c r="C1012" s="6" t="s">
        <v>89</v>
      </c>
      <c r="D1012" s="7">
        <v>599</v>
      </c>
      <c r="E1012" s="8" t="s">
        <v>144</v>
      </c>
    </row>
    <row r="1013" spans="2:6" ht="18.600000000000001" customHeight="1" x14ac:dyDescent="0.25">
      <c r="B1013" s="5">
        <v>100006</v>
      </c>
      <c r="C1013" s="6" t="s">
        <v>62</v>
      </c>
      <c r="D1013" s="7">
        <v>49</v>
      </c>
      <c r="E1013" s="8">
        <v>5904378082550</v>
      </c>
    </row>
    <row r="1014" spans="2:6" ht="18.600000000000001" customHeight="1" x14ac:dyDescent="0.25">
      <c r="B1014" s="5">
        <v>100007</v>
      </c>
      <c r="C1014" s="6" t="s">
        <v>191</v>
      </c>
      <c r="D1014" s="7">
        <v>49</v>
      </c>
      <c r="E1014" s="8">
        <v>5904378082567</v>
      </c>
    </row>
    <row r="1015" spans="2:6" ht="18.600000000000001" customHeight="1" x14ac:dyDescent="0.25">
      <c r="B1015" s="5">
        <v>100008</v>
      </c>
      <c r="C1015" s="6" t="s">
        <v>61</v>
      </c>
      <c r="D1015" s="7">
        <v>49</v>
      </c>
      <c r="E1015" s="8">
        <v>5904378082574</v>
      </c>
    </row>
    <row r="1016" spans="2:6" ht="18.600000000000001" customHeight="1" x14ac:dyDescent="0.25">
      <c r="B1016" s="5">
        <v>234000</v>
      </c>
      <c r="C1016" s="6" t="s">
        <v>441</v>
      </c>
      <c r="D1016" s="7">
        <v>349</v>
      </c>
      <c r="E1016" s="8">
        <v>5904378080808</v>
      </c>
    </row>
    <row r="1017" spans="2:6" ht="18.600000000000001" customHeight="1" x14ac:dyDescent="0.25">
      <c r="B1017" s="5">
        <v>900000</v>
      </c>
      <c r="C1017" s="6" t="s">
        <v>63</v>
      </c>
      <c r="D1017" s="7">
        <v>59</v>
      </c>
      <c r="E1017" s="8" t="s">
        <v>64</v>
      </c>
    </row>
    <row r="1018" spans="2:6" ht="18.600000000000001" customHeight="1" x14ac:dyDescent="0.25">
      <c r="B1018" s="5">
        <v>901002</v>
      </c>
      <c r="C1018" s="6" t="s">
        <v>65</v>
      </c>
      <c r="D1018" s="7">
        <v>649</v>
      </c>
      <c r="E1018" s="8"/>
    </row>
    <row r="1019" spans="2:6" ht="18.600000000000001" customHeight="1" x14ac:dyDescent="0.25">
      <c r="B1019" s="5">
        <v>901003</v>
      </c>
      <c r="C1019" s="6" t="s">
        <v>66</v>
      </c>
      <c r="D1019" s="7">
        <v>649</v>
      </c>
      <c r="E1019" s="8"/>
    </row>
    <row r="1020" spans="2:6" ht="18.600000000000001" customHeight="1" x14ac:dyDescent="0.25">
      <c r="B1020" s="5">
        <v>901004</v>
      </c>
      <c r="C1020" s="6" t="s">
        <v>192</v>
      </c>
      <c r="D1020" s="7">
        <v>39</v>
      </c>
      <c r="E1020" s="8"/>
    </row>
    <row r="1021" spans="2:6" ht="18.600000000000001" customHeight="1" x14ac:dyDescent="0.25">
      <c r="B1021" s="5">
        <v>901006</v>
      </c>
      <c r="C1021" s="6" t="s">
        <v>196</v>
      </c>
      <c r="D1021" s="7">
        <v>39</v>
      </c>
      <c r="E1021" s="8"/>
    </row>
    <row r="1022" spans="2:6" ht="18.600000000000001" customHeight="1" x14ac:dyDescent="0.25">
      <c r="B1022" s="5">
        <v>901007</v>
      </c>
      <c r="C1022" s="6" t="s">
        <v>193</v>
      </c>
      <c r="D1022" s="7">
        <v>39</v>
      </c>
      <c r="E1022" s="8"/>
    </row>
    <row r="1023" spans="2:6" ht="18.600000000000001" customHeight="1" x14ac:dyDescent="0.25">
      <c r="B1023" s="5">
        <v>901008</v>
      </c>
      <c r="C1023" s="6" t="s">
        <v>194</v>
      </c>
      <c r="D1023" s="7">
        <v>249</v>
      </c>
      <c r="E1023" s="8"/>
    </row>
    <row r="1024" spans="2:6" ht="18.600000000000001" customHeight="1" x14ac:dyDescent="0.25">
      <c r="B1024" s="5">
        <v>901009</v>
      </c>
      <c r="C1024" s="6" t="s">
        <v>195</v>
      </c>
      <c r="D1024" s="7">
        <v>159</v>
      </c>
      <c r="E1024" s="8"/>
    </row>
    <row r="1025" spans="2:5" ht="18.600000000000001" customHeight="1" x14ac:dyDescent="0.25">
      <c r="B1025" s="5">
        <v>901010</v>
      </c>
      <c r="C1025" s="6" t="s">
        <v>197</v>
      </c>
      <c r="D1025" s="7">
        <v>39</v>
      </c>
      <c r="E1025" s="8"/>
    </row>
    <row r="1026" spans="2:5" ht="18.600000000000001" customHeight="1" x14ac:dyDescent="0.25">
      <c r="B1026" s="5">
        <v>901011</v>
      </c>
      <c r="C1026" s="6" t="s">
        <v>205</v>
      </c>
      <c r="D1026" s="7">
        <v>39</v>
      </c>
      <c r="E1026" s="8"/>
    </row>
    <row r="1027" spans="2:5" ht="18.600000000000001" customHeight="1" x14ac:dyDescent="0.25">
      <c r="B1027" s="5">
        <v>901012</v>
      </c>
      <c r="C1027" s="6" t="s">
        <v>443</v>
      </c>
      <c r="D1027" s="7">
        <v>49</v>
      </c>
      <c r="E1027" s="8"/>
    </row>
    <row r="1028" spans="2:5" ht="18.600000000000001" customHeight="1" x14ac:dyDescent="0.25">
      <c r="B1028" s="5">
        <v>902001</v>
      </c>
      <c r="C1028" s="6" t="s">
        <v>1257</v>
      </c>
      <c r="D1028" s="27">
        <v>219</v>
      </c>
      <c r="E1028" s="8"/>
    </row>
    <row r="1029" spans="2:5" ht="18.600000000000001" customHeight="1" x14ac:dyDescent="0.25">
      <c r="B1029" s="5">
        <v>902002</v>
      </c>
      <c r="C1029" s="6" t="s">
        <v>1258</v>
      </c>
      <c r="D1029" s="27">
        <v>259</v>
      </c>
      <c r="E1029" s="8"/>
    </row>
    <row r="1030" spans="2:5" ht="18.600000000000001" customHeight="1" x14ac:dyDescent="0.25">
      <c r="B1030" s="5">
        <v>902003</v>
      </c>
      <c r="C1030" s="6" t="s">
        <v>1259</v>
      </c>
      <c r="D1030" s="27">
        <v>269</v>
      </c>
      <c r="E1030" s="8"/>
    </row>
    <row r="1031" spans="2:5" ht="18.600000000000001" customHeight="1" x14ac:dyDescent="0.25">
      <c r="B1031" s="5">
        <v>902004</v>
      </c>
      <c r="C1031" s="6" t="s">
        <v>1260</v>
      </c>
      <c r="D1031" s="27">
        <v>259</v>
      </c>
      <c r="E1031" s="8"/>
    </row>
    <row r="1032" spans="2:5" ht="18.600000000000001" customHeight="1" x14ac:dyDescent="0.25">
      <c r="B1032" s="5">
        <v>902005</v>
      </c>
      <c r="C1032" s="6" t="s">
        <v>1261</v>
      </c>
      <c r="D1032" s="27">
        <v>269</v>
      </c>
      <c r="E1032" s="8"/>
    </row>
    <row r="1033" spans="2:5" ht="18.600000000000001" customHeight="1" x14ac:dyDescent="0.25">
      <c r="B1033" s="5">
        <v>902006</v>
      </c>
      <c r="C1033" s="6" t="s">
        <v>1262</v>
      </c>
      <c r="D1033" s="27">
        <v>339</v>
      </c>
      <c r="E1033" s="8"/>
    </row>
    <row r="1034" spans="2:5" ht="18.600000000000001" customHeight="1" x14ac:dyDescent="0.25">
      <c r="B1034" s="5">
        <v>902007</v>
      </c>
      <c r="C1034" s="6" t="s">
        <v>1263</v>
      </c>
      <c r="D1034" s="27">
        <v>249</v>
      </c>
      <c r="E1034" s="8"/>
    </row>
    <row r="1035" spans="2:5" ht="18.600000000000001" customHeight="1" x14ac:dyDescent="0.25">
      <c r="B1035" s="5">
        <v>902008</v>
      </c>
      <c r="C1035" s="6" t="s">
        <v>1264</v>
      </c>
      <c r="D1035" s="27">
        <v>929</v>
      </c>
      <c r="E1035" s="8"/>
    </row>
    <row r="1036" spans="2:5" ht="18.600000000000001" customHeight="1" x14ac:dyDescent="0.25">
      <c r="B1036" s="5">
        <v>902133</v>
      </c>
      <c r="C1036" s="6" t="s">
        <v>1265</v>
      </c>
      <c r="D1036" s="7">
        <v>69</v>
      </c>
      <c r="E1036" s="8"/>
    </row>
    <row r="1037" spans="2:5" ht="18.600000000000001" customHeight="1" x14ac:dyDescent="0.25">
      <c r="B1037" s="5">
        <v>902200</v>
      </c>
      <c r="C1037" s="6" t="s">
        <v>67</v>
      </c>
      <c r="D1037" s="7">
        <v>69</v>
      </c>
      <c r="E1037" s="8"/>
    </row>
    <row r="1038" spans="2:5" ht="18.600000000000001" customHeight="1" x14ac:dyDescent="0.25">
      <c r="B1038" s="5">
        <v>902300</v>
      </c>
      <c r="C1038" s="6" t="s">
        <v>68</v>
      </c>
      <c r="D1038" s="7">
        <v>69</v>
      </c>
      <c r="E1038" s="8"/>
    </row>
    <row r="1039" spans="2:5" ht="18.600000000000001" customHeight="1" x14ac:dyDescent="0.25">
      <c r="B1039" s="5">
        <v>902400</v>
      </c>
      <c r="C1039" s="6" t="s">
        <v>69</v>
      </c>
      <c r="D1039" s="7">
        <v>69</v>
      </c>
      <c r="E1039" s="8"/>
    </row>
    <row r="1040" spans="2:5" ht="18.600000000000001" customHeight="1" x14ac:dyDescent="0.25">
      <c r="B1040" s="5">
        <v>902160</v>
      </c>
      <c r="C1040" s="6" t="s">
        <v>198</v>
      </c>
      <c r="D1040" s="7">
        <v>39</v>
      </c>
      <c r="E1040" s="8"/>
    </row>
    <row r="1041" spans="2:5" ht="18.600000000000001" customHeight="1" x14ac:dyDescent="0.25">
      <c r="B1041" s="5">
        <v>902220</v>
      </c>
      <c r="C1041" s="6" t="s">
        <v>70</v>
      </c>
      <c r="D1041" s="7">
        <v>39</v>
      </c>
      <c r="E1041" s="8"/>
    </row>
    <row r="1042" spans="2:5" ht="18.600000000000001" customHeight="1" x14ac:dyDescent="0.25">
      <c r="B1042" s="5">
        <v>903004</v>
      </c>
      <c r="C1042" s="6" t="s">
        <v>71</v>
      </c>
      <c r="D1042" s="7">
        <v>399</v>
      </c>
      <c r="E1042" s="8"/>
    </row>
    <row r="1043" spans="2:5" ht="18.600000000000001" customHeight="1" x14ac:dyDescent="0.25">
      <c r="B1043" s="5">
        <v>903006</v>
      </c>
      <c r="C1043" s="6" t="s">
        <v>72</v>
      </c>
      <c r="D1043" s="7">
        <v>399</v>
      </c>
      <c r="E1043" s="8"/>
    </row>
    <row r="1044" spans="2:5" ht="18.600000000000001" customHeight="1" x14ac:dyDescent="0.25">
      <c r="B1044" s="5">
        <v>903009</v>
      </c>
      <c r="C1044" s="6" t="s">
        <v>73</v>
      </c>
      <c r="D1044" s="7">
        <v>399</v>
      </c>
      <c r="E1044" s="8"/>
    </row>
    <row r="1045" spans="2:5" ht="18.600000000000001" customHeight="1" x14ac:dyDescent="0.25">
      <c r="B1045" s="5">
        <v>903012</v>
      </c>
      <c r="C1045" s="6" t="s">
        <v>74</v>
      </c>
      <c r="D1045" s="7">
        <v>399</v>
      </c>
      <c r="E1045" s="8"/>
    </row>
    <row r="1046" spans="2:5" ht="18.600000000000001" customHeight="1" x14ac:dyDescent="0.25">
      <c r="B1046" s="5">
        <v>903015</v>
      </c>
      <c r="C1046" s="6" t="s">
        <v>75</v>
      </c>
      <c r="D1046" s="7">
        <v>499</v>
      </c>
      <c r="E1046" s="8"/>
    </row>
    <row r="1047" spans="2:5" ht="18.600000000000001" customHeight="1" x14ac:dyDescent="0.25">
      <c r="B1047" s="5">
        <v>903018</v>
      </c>
      <c r="C1047" s="6" t="s">
        <v>76</v>
      </c>
      <c r="D1047" s="7">
        <v>499</v>
      </c>
      <c r="E1047" s="8"/>
    </row>
    <row r="1048" spans="2:5" ht="18.600000000000001" customHeight="1" x14ac:dyDescent="0.25">
      <c r="B1048" s="5">
        <v>903024</v>
      </c>
      <c r="C1048" s="6" t="s">
        <v>77</v>
      </c>
      <c r="D1048" s="7">
        <v>499</v>
      </c>
      <c r="E1048" s="8"/>
    </row>
    <row r="1049" spans="2:5" ht="18.600000000000001" customHeight="1" x14ac:dyDescent="0.25">
      <c r="B1049" s="5">
        <v>903030</v>
      </c>
      <c r="C1049" s="6" t="s">
        <v>78</v>
      </c>
      <c r="D1049" s="7">
        <v>799</v>
      </c>
      <c r="E1049" s="8"/>
    </row>
    <row r="1050" spans="2:5" ht="18.600000000000001" customHeight="1" x14ac:dyDescent="0.25">
      <c r="B1050" s="5">
        <v>903036</v>
      </c>
      <c r="C1050" s="6" t="s">
        <v>79</v>
      </c>
      <c r="D1050" s="7">
        <v>799</v>
      </c>
      <c r="E1050" s="8"/>
    </row>
    <row r="1051" spans="2:5" ht="18.600000000000001" customHeight="1" x14ac:dyDescent="0.25">
      <c r="B1051" s="5">
        <v>903042</v>
      </c>
      <c r="C1051" s="6" t="s">
        <v>80</v>
      </c>
      <c r="D1051" s="7">
        <v>899</v>
      </c>
      <c r="E1051" s="8"/>
    </row>
    <row r="1052" spans="2:5" ht="18.600000000000001" customHeight="1" x14ac:dyDescent="0.25">
      <c r="B1052" s="5">
        <v>903048</v>
      </c>
      <c r="C1052" s="6" t="s">
        <v>81</v>
      </c>
      <c r="D1052" s="7">
        <v>949</v>
      </c>
      <c r="E1052" s="8"/>
    </row>
    <row r="1053" spans="2:5" ht="18.600000000000001" customHeight="1" x14ac:dyDescent="0.25">
      <c r="B1053" s="5">
        <v>904001</v>
      </c>
      <c r="C1053" s="6" t="s">
        <v>1266</v>
      </c>
      <c r="D1053" s="7">
        <v>399</v>
      </c>
      <c r="E1053" s="8"/>
    </row>
    <row r="1054" spans="2:5" ht="18.600000000000001" customHeight="1" x14ac:dyDescent="0.25">
      <c r="B1054" s="5">
        <v>904002</v>
      </c>
      <c r="C1054" s="6" t="s">
        <v>1267</v>
      </c>
      <c r="D1054" s="7">
        <v>799</v>
      </c>
      <c r="E1054" s="8"/>
    </row>
    <row r="1055" spans="2:5" ht="18.600000000000001" customHeight="1" x14ac:dyDescent="0.25">
      <c r="B1055" s="5">
        <v>904004</v>
      </c>
      <c r="C1055" s="6" t="s">
        <v>82</v>
      </c>
      <c r="D1055" s="7">
        <v>59</v>
      </c>
      <c r="E1055" s="8"/>
    </row>
    <row r="1056" spans="2:5" ht="18.600000000000001" customHeight="1" x14ac:dyDescent="0.25">
      <c r="B1056" s="5">
        <v>904005</v>
      </c>
      <c r="C1056" s="6" t="s">
        <v>83</v>
      </c>
      <c r="D1056" s="7">
        <v>59</v>
      </c>
      <c r="E1056" s="8"/>
    </row>
    <row r="1057" spans="2:5" ht="18.600000000000001" customHeight="1" x14ac:dyDescent="0.25">
      <c r="B1057" s="5">
        <v>904006</v>
      </c>
      <c r="C1057" s="6" t="s">
        <v>84</v>
      </c>
      <c r="D1057" s="7">
        <v>59</v>
      </c>
      <c r="E1057" s="8"/>
    </row>
    <row r="1058" spans="2:5" ht="18.600000000000001" customHeight="1" x14ac:dyDescent="0.25">
      <c r="B1058" s="5">
        <v>904007</v>
      </c>
      <c r="C1058" s="6" t="s">
        <v>206</v>
      </c>
      <c r="D1058" s="7">
        <v>49</v>
      </c>
      <c r="E1058" s="8"/>
    </row>
    <row r="1059" spans="2:5" ht="18.600000000000001" customHeight="1" x14ac:dyDescent="0.25">
      <c r="B1059" s="5">
        <v>904008</v>
      </c>
      <c r="C1059" s="6" t="s">
        <v>207</v>
      </c>
      <c r="D1059" s="7">
        <v>49</v>
      </c>
      <c r="E1059" s="8"/>
    </row>
    <row r="1060" spans="2:5" ht="18.600000000000001" customHeight="1" x14ac:dyDescent="0.25">
      <c r="B1060" s="5">
        <v>904009</v>
      </c>
      <c r="C1060" s="6" t="s">
        <v>85</v>
      </c>
      <c r="D1060" s="7">
        <v>49</v>
      </c>
      <c r="E1060" s="8"/>
    </row>
    <row r="1061" spans="2:5" ht="18.600000000000001" customHeight="1" x14ac:dyDescent="0.25">
      <c r="B1061" s="5">
        <v>904010</v>
      </c>
      <c r="C1061" s="6" t="s">
        <v>86</v>
      </c>
      <c r="D1061" s="7">
        <v>99</v>
      </c>
      <c r="E1061" s="8"/>
    </row>
    <row r="1062" spans="2:5" ht="18.600000000000001" customHeight="1" x14ac:dyDescent="0.25">
      <c r="B1062" s="5">
        <v>904011</v>
      </c>
      <c r="C1062" s="6" t="s">
        <v>87</v>
      </c>
      <c r="D1062" s="7">
        <v>189</v>
      </c>
      <c r="E1062" s="8"/>
    </row>
    <row r="1063" spans="2:5" ht="18.600000000000001" customHeight="1" x14ac:dyDescent="0.25">
      <c r="B1063" s="5">
        <v>904012</v>
      </c>
      <c r="C1063" s="6" t="s">
        <v>208</v>
      </c>
      <c r="D1063" s="7">
        <v>239</v>
      </c>
      <c r="E1063" s="8"/>
    </row>
    <row r="1064" spans="2:5" ht="18.600000000000001" customHeight="1" x14ac:dyDescent="0.25">
      <c r="B1064" s="5">
        <v>904013</v>
      </c>
      <c r="C1064" s="6" t="s">
        <v>442</v>
      </c>
      <c r="D1064" s="7">
        <v>69</v>
      </c>
      <c r="E1064" s="8"/>
    </row>
    <row r="1065" spans="2:5" ht="18.600000000000001" customHeight="1" x14ac:dyDescent="0.25">
      <c r="B1065" s="5">
        <v>904014</v>
      </c>
      <c r="C1065" s="6" t="s">
        <v>1280</v>
      </c>
      <c r="D1065" s="7">
        <v>69</v>
      </c>
      <c r="E1065" s="8"/>
    </row>
    <row r="1066" spans="2:5" ht="18.600000000000001" customHeight="1" x14ac:dyDescent="0.25">
      <c r="B1066" s="5">
        <v>904015</v>
      </c>
      <c r="C1066" s="6" t="s">
        <v>1268</v>
      </c>
      <c r="D1066" s="7">
        <v>69</v>
      </c>
      <c r="E1066" s="8"/>
    </row>
    <row r="1067" spans="2:5" ht="18.600000000000001" customHeight="1" x14ac:dyDescent="0.25">
      <c r="B1067" s="5">
        <v>904016</v>
      </c>
      <c r="C1067" s="6" t="s">
        <v>1269</v>
      </c>
      <c r="D1067" s="7">
        <v>279</v>
      </c>
      <c r="E1067" s="8"/>
    </row>
    <row r="1068" spans="2:5" ht="18.600000000000001" customHeight="1" x14ac:dyDescent="0.25">
      <c r="B1068" s="5">
        <v>904017</v>
      </c>
      <c r="C1068" s="6" t="s">
        <v>1270</v>
      </c>
      <c r="D1068" s="7">
        <v>529</v>
      </c>
      <c r="E1068" s="8"/>
    </row>
    <row r="1069" spans="2:5" ht="18.600000000000001" customHeight="1" x14ac:dyDescent="0.25">
      <c r="B1069" s="5">
        <v>904018</v>
      </c>
      <c r="C1069" s="6" t="s">
        <v>1271</v>
      </c>
      <c r="D1069" s="7">
        <v>699</v>
      </c>
      <c r="E1069" s="8"/>
    </row>
    <row r="1070" spans="2:5" ht="18.600000000000001" customHeight="1" x14ac:dyDescent="0.25">
      <c r="B1070" s="5">
        <v>904019</v>
      </c>
      <c r="C1070" s="6" t="s">
        <v>1272</v>
      </c>
      <c r="D1070" s="7">
        <v>299</v>
      </c>
      <c r="E1070" s="8"/>
    </row>
    <row r="1071" spans="2:5" ht="18.600000000000001" customHeight="1" x14ac:dyDescent="0.25">
      <c r="B1071" s="5">
        <v>904020</v>
      </c>
      <c r="C1071" s="6" t="s">
        <v>1273</v>
      </c>
      <c r="D1071" s="7">
        <v>799</v>
      </c>
      <c r="E1071" s="8"/>
    </row>
    <row r="1072" spans="2:5" ht="18.600000000000001" customHeight="1" x14ac:dyDescent="0.25">
      <c r="B1072" s="5">
        <v>904021</v>
      </c>
      <c r="C1072" s="6" t="s">
        <v>1274</v>
      </c>
      <c r="D1072" s="7">
        <v>299</v>
      </c>
      <c r="E1072" s="8"/>
    </row>
    <row r="1073" spans="2:5" ht="18.600000000000001" customHeight="1" x14ac:dyDescent="0.25">
      <c r="B1073" s="5">
        <v>904022</v>
      </c>
      <c r="C1073" s="6" t="s">
        <v>1275</v>
      </c>
      <c r="D1073" s="7">
        <v>799</v>
      </c>
      <c r="E1073" s="8"/>
    </row>
    <row r="1074" spans="2:5" ht="18.600000000000001" customHeight="1" x14ac:dyDescent="0.25">
      <c r="B1074" s="5">
        <v>904023</v>
      </c>
      <c r="C1074" s="6" t="s">
        <v>1276</v>
      </c>
      <c r="D1074" s="7">
        <v>49</v>
      </c>
      <c r="E1074" s="8"/>
    </row>
    <row r="1075" spans="2:5" ht="18.600000000000001" customHeight="1" x14ac:dyDescent="0.25">
      <c r="B1075" s="5">
        <v>904024</v>
      </c>
      <c r="C1075" s="6" t="s">
        <v>1366</v>
      </c>
      <c r="D1075" s="7">
        <v>499</v>
      </c>
      <c r="E1075" s="8"/>
    </row>
    <row r="1076" spans="2:5" x14ac:dyDescent="0.25">
      <c r="B1076" s="5">
        <v>904025</v>
      </c>
      <c r="C1076" s="6" t="s">
        <v>1277</v>
      </c>
      <c r="D1076" s="7">
        <v>199</v>
      </c>
    </row>
    <row r="1077" spans="2:5" ht="18.600000000000001" customHeight="1" x14ac:dyDescent="0.25">
      <c r="B1077" s="5">
        <v>904026</v>
      </c>
      <c r="C1077" s="6" t="s">
        <v>1552</v>
      </c>
      <c r="D1077" s="14">
        <v>69</v>
      </c>
      <c r="E1077" s="8"/>
    </row>
    <row r="1078" spans="2:5" ht="18.600000000000001" customHeight="1" x14ac:dyDescent="0.25">
      <c r="B1078" s="5">
        <v>904027</v>
      </c>
      <c r="C1078" s="6" t="s">
        <v>1553</v>
      </c>
      <c r="D1078" s="14">
        <v>69</v>
      </c>
      <c r="E1078" s="8"/>
    </row>
    <row r="1079" spans="2:5" ht="18.600000000000001" customHeight="1" x14ac:dyDescent="0.25">
      <c r="B1079" s="5">
        <v>905001</v>
      </c>
      <c r="C1079" s="6" t="s">
        <v>88</v>
      </c>
      <c r="D1079" s="7"/>
      <c r="E1079" s="8"/>
    </row>
    <row r="1080" spans="2:5" ht="18.600000000000001" customHeight="1" x14ac:dyDescent="0.25">
      <c r="B1080" s="5">
        <v>906001</v>
      </c>
      <c r="C1080" s="6" t="s">
        <v>1278</v>
      </c>
      <c r="D1080" s="7">
        <v>449</v>
      </c>
      <c r="E1080" s="8"/>
    </row>
    <row r="1081" spans="2:5" ht="18.600000000000001" customHeight="1" x14ac:dyDescent="0.25">
      <c r="B1081" s="5">
        <v>906002</v>
      </c>
      <c r="C1081" s="6" t="s">
        <v>1279</v>
      </c>
      <c r="D1081" s="7">
        <v>449</v>
      </c>
      <c r="E1081" s="8"/>
    </row>
    <row r="1082" spans="2:5" ht="18.600000000000001" customHeight="1" x14ac:dyDescent="0.25">
      <c r="B1082" s="5">
        <v>909006</v>
      </c>
      <c r="C1082" s="6" t="s">
        <v>141</v>
      </c>
      <c r="D1082" s="7">
        <v>249</v>
      </c>
      <c r="E1082" s="8" t="s">
        <v>974</v>
      </c>
    </row>
    <row r="1083" spans="2:5" ht="18.600000000000001" customHeight="1" x14ac:dyDescent="0.25">
      <c r="B1083" s="5">
        <v>909008</v>
      </c>
      <c r="C1083" s="6" t="s">
        <v>142</v>
      </c>
      <c r="D1083" s="7">
        <v>249</v>
      </c>
      <c r="E1083" s="8" t="s">
        <v>975</v>
      </c>
    </row>
    <row r="1084" spans="2:5" ht="18.600000000000001" customHeight="1" x14ac:dyDescent="0.25">
      <c r="B1084" s="2"/>
      <c r="D1084" s="3"/>
      <c r="E1084" s="4"/>
    </row>
    <row r="1085" spans="2:5" s="38" customFormat="1" ht="18.600000000000001" customHeight="1" x14ac:dyDescent="0.25">
      <c r="B1085" s="39"/>
      <c r="C1085" s="39" t="s">
        <v>1024</v>
      </c>
      <c r="D1085" s="39"/>
      <c r="E1085" s="39"/>
    </row>
    <row r="1086" spans="2:5" x14ac:dyDescent="0.25">
      <c r="C1086" s="35" t="s">
        <v>1027</v>
      </c>
    </row>
    <row r="1087" spans="2:5" x14ac:dyDescent="0.25">
      <c r="C1087" s="35" t="s">
        <v>1025</v>
      </c>
    </row>
    <row r="1088" spans="2:5" x14ac:dyDescent="0.25">
      <c r="C1088" s="35" t="s">
        <v>1026</v>
      </c>
    </row>
  </sheetData>
  <sortState xmlns:xlrd2="http://schemas.microsoft.com/office/spreadsheetml/2017/richdata2" ref="B270:C273">
    <sortCondition ref="B270:B273"/>
  </sortState>
  <mergeCells count="22">
    <mergeCell ref="B1:E4"/>
    <mergeCell ref="B1008:E1009"/>
    <mergeCell ref="B432:E433"/>
    <mergeCell ref="B486:E487"/>
    <mergeCell ref="B402:E403"/>
    <mergeCell ref="B418:E419"/>
    <mergeCell ref="B526:E527"/>
    <mergeCell ref="B565:E566"/>
    <mergeCell ref="B760:E761"/>
    <mergeCell ref="B456:E457"/>
    <mergeCell ref="B439:E440"/>
    <mergeCell ref="B386:E387"/>
    <mergeCell ref="B8:E9"/>
    <mergeCell ref="B52:E53"/>
    <mergeCell ref="B90:E91"/>
    <mergeCell ref="B159:E160"/>
    <mergeCell ref="B238:E239"/>
    <mergeCell ref="B256:E257"/>
    <mergeCell ref="B316:E317"/>
    <mergeCell ref="B342:E343"/>
    <mergeCell ref="B128:E129"/>
    <mergeCell ref="B190:E191"/>
  </mergeCells>
  <pageMargins left="1.0236220472440944" right="0.9055118110236221" top="0.39370078740157483" bottom="0.27559055118110237" header="0.19685039370078741" footer="0.31496062992125984"/>
  <pageSetup paperSize="9" scale="51" firstPageNumber="3" orientation="portrait" useFirstPageNumber="1" r:id="rId1"/>
  <headerFooter>
    <oddFooter>&amp;LElterm - cennik 2025.05&amp;C&amp;P&amp;Rwww.elterm.pl</oddFooter>
  </headerFooter>
  <rowBreaks count="18" manualBreakCount="18">
    <brk id="51" min="1" max="4" man="1"/>
    <brk id="127" min="1" max="4" man="1"/>
    <brk id="189" min="1" max="4" man="1"/>
    <brk id="255" min="1" max="4" man="1"/>
    <brk id="315" min="1" max="4" man="1"/>
    <brk id="385" min="1" max="4" man="1"/>
    <brk id="438" min="1" max="4" man="1"/>
    <brk id="485" min="1" max="4" man="1"/>
    <brk id="564" min="1" max="4" man="1"/>
    <brk id="611" min="1" max="4" man="1"/>
    <brk id="663" min="1" max="4" man="1"/>
    <brk id="707" min="1" max="4" man="1"/>
    <brk id="759" min="1" max="4" man="1"/>
    <brk id="806" min="1" max="4" man="1"/>
    <brk id="858" min="1" max="4" man="1"/>
    <brk id="902" min="1" max="4" man="1"/>
    <brk id="953" min="1" max="4" man="1"/>
    <brk id="1007" min="1" max="4" man="1"/>
  </rowBreaks>
  <ignoredErrors>
    <ignoredError sqref="E15 E2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5CEB6E-1C2E-4645-8BB4-973C805BEDA0}">
          <x14:formula1>
            <xm:f>'Cennik lista + wymiary'!$A$3:$A$815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15"/>
  <sheetViews>
    <sheetView zoomScale="70" zoomScaleNormal="7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B184" sqref="B184"/>
    </sheetView>
  </sheetViews>
  <sheetFormatPr defaultColWidth="8.85546875" defaultRowHeight="15.75" x14ac:dyDescent="0.25"/>
  <cols>
    <col min="1" max="1" width="11.140625" style="16" customWidth="1"/>
    <col min="2" max="2" width="108.85546875" style="18" bestFit="1" customWidth="1"/>
    <col min="3" max="3" width="16.5703125" style="10" customWidth="1"/>
    <col min="4" max="4" width="16.85546875" style="10" customWidth="1"/>
    <col min="5" max="12" width="11.5703125" style="10" customWidth="1"/>
    <col min="13" max="14" width="11.140625" style="10" customWidth="1"/>
    <col min="15" max="15" width="8.85546875" style="10"/>
    <col min="16" max="16384" width="8.85546875" style="11"/>
  </cols>
  <sheetData>
    <row r="1" spans="1:14" x14ac:dyDescent="0.25">
      <c r="C1" s="17"/>
      <c r="E1" s="73" t="s">
        <v>991</v>
      </c>
      <c r="F1" s="73"/>
      <c r="G1" s="73"/>
      <c r="H1" s="73"/>
      <c r="I1" s="74" t="s">
        <v>992</v>
      </c>
      <c r="J1" s="74"/>
      <c r="K1" s="74"/>
      <c r="L1" s="74"/>
    </row>
    <row r="2" spans="1:14" x14ac:dyDescent="0.25">
      <c r="A2" s="19" t="s">
        <v>240</v>
      </c>
      <c r="B2" s="20" t="s">
        <v>241</v>
      </c>
      <c r="C2" s="19" t="s">
        <v>190</v>
      </c>
      <c r="D2" s="19" t="s">
        <v>0</v>
      </c>
      <c r="E2" s="19" t="s">
        <v>979</v>
      </c>
      <c r="F2" s="19" t="s">
        <v>988</v>
      </c>
      <c r="G2" s="19" t="s">
        <v>989</v>
      </c>
      <c r="H2" s="19" t="s">
        <v>990</v>
      </c>
      <c r="I2" s="19" t="s">
        <v>979</v>
      </c>
      <c r="J2" s="19" t="s">
        <v>988</v>
      </c>
      <c r="K2" s="19" t="s">
        <v>989</v>
      </c>
      <c r="L2" s="19" t="s">
        <v>990</v>
      </c>
      <c r="M2" s="19" t="s">
        <v>980</v>
      </c>
      <c r="N2" s="19" t="s">
        <v>981</v>
      </c>
    </row>
    <row r="3" spans="1:14" ht="15.6" customHeight="1" x14ac:dyDescent="0.25">
      <c r="A3" s="21">
        <v>100003</v>
      </c>
      <c r="B3" s="65" t="s">
        <v>1315</v>
      </c>
      <c r="C3" s="23">
        <v>599</v>
      </c>
      <c r="D3" s="23">
        <v>5904378086770</v>
      </c>
      <c r="E3" s="31">
        <v>0.83</v>
      </c>
      <c r="F3" s="32">
        <v>70</v>
      </c>
      <c r="G3" s="32">
        <v>58</v>
      </c>
      <c r="H3" s="32">
        <v>141</v>
      </c>
      <c r="I3" s="33">
        <v>1</v>
      </c>
      <c r="J3" s="22">
        <v>100</v>
      </c>
      <c r="K3" s="22">
        <v>170</v>
      </c>
      <c r="L3" s="22">
        <v>155</v>
      </c>
      <c r="M3" s="22" t="s">
        <v>982</v>
      </c>
      <c r="N3" s="22" t="s">
        <v>983</v>
      </c>
    </row>
    <row r="4" spans="1:14" ht="15.6" customHeight="1" x14ac:dyDescent="0.25">
      <c r="A4" s="21">
        <v>100004</v>
      </c>
      <c r="B4" s="66" t="s">
        <v>622</v>
      </c>
      <c r="C4" s="23">
        <v>599</v>
      </c>
      <c r="D4" s="23">
        <v>5904378087982</v>
      </c>
      <c r="E4" s="31">
        <v>0.15</v>
      </c>
      <c r="F4" s="32">
        <v>70</v>
      </c>
      <c r="G4" s="32">
        <v>50</v>
      </c>
      <c r="H4" s="32">
        <v>40</v>
      </c>
      <c r="I4" s="33">
        <v>0.2</v>
      </c>
      <c r="J4" s="22">
        <v>165</v>
      </c>
      <c r="K4" s="22">
        <v>210</v>
      </c>
      <c r="L4" s="22">
        <v>50</v>
      </c>
      <c r="M4" s="22" t="s">
        <v>982</v>
      </c>
      <c r="N4" s="22" t="s">
        <v>983</v>
      </c>
    </row>
    <row r="5" spans="1:14" ht="15.6" customHeight="1" x14ac:dyDescent="0.25">
      <c r="A5" s="21">
        <v>100006</v>
      </c>
      <c r="B5" s="66" t="s">
        <v>62</v>
      </c>
      <c r="C5" s="23">
        <v>49</v>
      </c>
      <c r="D5" s="23">
        <v>5904378082550</v>
      </c>
      <c r="E5" s="31">
        <v>0</v>
      </c>
      <c r="F5" s="32">
        <v>0</v>
      </c>
      <c r="G5" s="32">
        <v>0</v>
      </c>
      <c r="H5" s="32">
        <v>0</v>
      </c>
      <c r="I5" s="33">
        <v>0</v>
      </c>
      <c r="J5" s="22">
        <v>0</v>
      </c>
      <c r="K5" s="22">
        <v>0</v>
      </c>
      <c r="L5" s="22">
        <v>0</v>
      </c>
      <c r="M5" s="22" t="s">
        <v>982</v>
      </c>
      <c r="N5" s="22" t="s">
        <v>983</v>
      </c>
    </row>
    <row r="6" spans="1:14" ht="15.6" customHeight="1" x14ac:dyDescent="0.25">
      <c r="A6" s="21">
        <v>100007</v>
      </c>
      <c r="B6" s="66" t="s">
        <v>191</v>
      </c>
      <c r="C6" s="23">
        <v>49</v>
      </c>
      <c r="D6" s="23">
        <v>5904378082567</v>
      </c>
      <c r="E6" s="31">
        <v>0</v>
      </c>
      <c r="F6" s="32">
        <v>0</v>
      </c>
      <c r="G6" s="32">
        <v>0</v>
      </c>
      <c r="H6" s="32">
        <v>0</v>
      </c>
      <c r="I6" s="33">
        <v>0</v>
      </c>
      <c r="J6" s="22">
        <v>0</v>
      </c>
      <c r="K6" s="22">
        <v>0</v>
      </c>
      <c r="L6" s="22">
        <v>0</v>
      </c>
      <c r="M6" s="22" t="s">
        <v>982</v>
      </c>
      <c r="N6" s="22" t="s">
        <v>983</v>
      </c>
    </row>
    <row r="7" spans="1:14" ht="15.6" customHeight="1" x14ac:dyDescent="0.25">
      <c r="A7" s="21">
        <v>100008</v>
      </c>
      <c r="B7" s="66" t="s">
        <v>61</v>
      </c>
      <c r="C7" s="23">
        <v>49</v>
      </c>
      <c r="D7" s="23">
        <v>5904378082574</v>
      </c>
      <c r="E7" s="31">
        <v>0</v>
      </c>
      <c r="F7" s="32">
        <v>0</v>
      </c>
      <c r="G7" s="32">
        <v>0</v>
      </c>
      <c r="H7" s="32">
        <v>0</v>
      </c>
      <c r="I7" s="33">
        <v>0</v>
      </c>
      <c r="J7" s="22">
        <v>0</v>
      </c>
      <c r="K7" s="22">
        <v>0</v>
      </c>
      <c r="L7" s="22">
        <v>0</v>
      </c>
      <c r="M7" s="22" t="s">
        <v>982</v>
      </c>
      <c r="N7" s="22" t="s">
        <v>983</v>
      </c>
    </row>
    <row r="8" spans="1:14" ht="15.6" customHeight="1" x14ac:dyDescent="0.25">
      <c r="A8" s="21">
        <v>100009</v>
      </c>
      <c r="B8" s="66" t="s">
        <v>623</v>
      </c>
      <c r="C8" s="23">
        <v>699</v>
      </c>
      <c r="D8" s="23">
        <v>5904378087999</v>
      </c>
      <c r="E8" s="31">
        <v>0.24</v>
      </c>
      <c r="F8" s="32">
        <v>165</v>
      </c>
      <c r="G8" s="32">
        <v>210</v>
      </c>
      <c r="H8" s="32">
        <v>50</v>
      </c>
      <c r="I8" s="33">
        <v>0.28999999999999998</v>
      </c>
      <c r="J8" s="22">
        <v>165</v>
      </c>
      <c r="K8" s="22">
        <v>210</v>
      </c>
      <c r="L8" s="22">
        <v>50</v>
      </c>
      <c r="M8" s="22" t="s">
        <v>982</v>
      </c>
      <c r="N8" s="22" t="s">
        <v>983</v>
      </c>
    </row>
    <row r="9" spans="1:14" ht="15.6" customHeight="1" x14ac:dyDescent="0.25">
      <c r="A9" s="21">
        <v>100010</v>
      </c>
      <c r="B9" s="66" t="s">
        <v>627</v>
      </c>
      <c r="C9" s="23">
        <v>449</v>
      </c>
      <c r="D9" s="23">
        <v>5904378088002</v>
      </c>
      <c r="E9" s="31">
        <v>0.14000000000000001</v>
      </c>
      <c r="F9" s="32">
        <v>165</v>
      </c>
      <c r="G9" s="32">
        <v>210</v>
      </c>
      <c r="H9" s="32">
        <v>50</v>
      </c>
      <c r="I9" s="33">
        <v>0.19</v>
      </c>
      <c r="J9" s="22">
        <v>165</v>
      </c>
      <c r="K9" s="22">
        <v>210</v>
      </c>
      <c r="L9" s="22">
        <v>50</v>
      </c>
      <c r="M9" s="22" t="s">
        <v>982</v>
      </c>
      <c r="N9" s="22" t="s">
        <v>983</v>
      </c>
    </row>
    <row r="10" spans="1:14" ht="15.6" customHeight="1" x14ac:dyDescent="0.25">
      <c r="A10" s="21">
        <v>100011</v>
      </c>
      <c r="B10" s="66" t="s">
        <v>625</v>
      </c>
      <c r="C10" s="23">
        <v>449</v>
      </c>
      <c r="D10" s="23">
        <v>5904378088019</v>
      </c>
      <c r="E10" s="31">
        <v>0.16</v>
      </c>
      <c r="F10" s="32">
        <v>165</v>
      </c>
      <c r="G10" s="32">
        <v>210</v>
      </c>
      <c r="H10" s="32">
        <v>50</v>
      </c>
      <c r="I10" s="33">
        <v>0.21</v>
      </c>
      <c r="J10" s="22">
        <v>165</v>
      </c>
      <c r="K10" s="22">
        <v>210</v>
      </c>
      <c r="L10" s="22">
        <v>50</v>
      </c>
      <c r="M10" s="22" t="s">
        <v>982</v>
      </c>
      <c r="N10" s="22" t="s">
        <v>983</v>
      </c>
    </row>
    <row r="11" spans="1:14" ht="15.6" customHeight="1" x14ac:dyDescent="0.25">
      <c r="A11" s="59">
        <v>100012</v>
      </c>
      <c r="B11" s="65" t="s">
        <v>1368</v>
      </c>
      <c r="C11" s="23">
        <v>799</v>
      </c>
      <c r="D11" s="23" t="s">
        <v>1367</v>
      </c>
      <c r="E11" s="31">
        <v>0.83</v>
      </c>
      <c r="F11" s="32">
        <v>70</v>
      </c>
      <c r="G11" s="32">
        <v>58</v>
      </c>
      <c r="H11" s="32">
        <v>141</v>
      </c>
      <c r="I11" s="33">
        <v>1</v>
      </c>
      <c r="J11" s="22">
        <v>100</v>
      </c>
      <c r="K11" s="22">
        <v>170</v>
      </c>
      <c r="L11" s="22">
        <v>155</v>
      </c>
      <c r="M11" s="22" t="s">
        <v>982</v>
      </c>
      <c r="N11" s="22" t="s">
        <v>983</v>
      </c>
    </row>
    <row r="12" spans="1:14" ht="15.6" customHeight="1" x14ac:dyDescent="0.25">
      <c r="A12" s="21">
        <v>100013</v>
      </c>
      <c r="B12" s="66" t="s">
        <v>626</v>
      </c>
      <c r="C12" s="23">
        <v>99</v>
      </c>
      <c r="D12" s="23">
        <v>5904378089023</v>
      </c>
      <c r="E12" s="31">
        <v>0.1</v>
      </c>
      <c r="F12" s="32">
        <v>165</v>
      </c>
      <c r="G12" s="32">
        <v>210</v>
      </c>
      <c r="H12" s="32">
        <v>50</v>
      </c>
      <c r="I12" s="33">
        <v>0.3</v>
      </c>
      <c r="J12" s="22">
        <v>165</v>
      </c>
      <c r="K12" s="22">
        <v>210</v>
      </c>
      <c r="L12" s="22">
        <v>50</v>
      </c>
      <c r="M12" s="22" t="s">
        <v>982</v>
      </c>
      <c r="N12" s="22" t="s">
        <v>983</v>
      </c>
    </row>
    <row r="13" spans="1:14" ht="15.6" customHeight="1" x14ac:dyDescent="0.25">
      <c r="A13" s="21">
        <v>100014</v>
      </c>
      <c r="B13" s="66" t="s">
        <v>1314</v>
      </c>
      <c r="C13" s="23">
        <v>199</v>
      </c>
      <c r="D13" s="23" t="s">
        <v>1031</v>
      </c>
      <c r="E13" s="31"/>
      <c r="F13" s="32"/>
      <c r="G13" s="32"/>
      <c r="H13" s="32"/>
      <c r="I13" s="33"/>
      <c r="J13" s="22"/>
      <c r="K13" s="22"/>
      <c r="L13" s="22"/>
      <c r="M13" s="22" t="s">
        <v>982</v>
      </c>
      <c r="N13" s="22" t="s">
        <v>983</v>
      </c>
    </row>
    <row r="14" spans="1:14" ht="15.6" customHeight="1" x14ac:dyDescent="0.25">
      <c r="A14" s="59">
        <v>104040</v>
      </c>
      <c r="B14" s="66" t="s">
        <v>1076</v>
      </c>
      <c r="C14" s="23">
        <v>629</v>
      </c>
      <c r="D14" s="23"/>
      <c r="E14" s="31">
        <v>0.4</v>
      </c>
      <c r="F14" s="32">
        <v>102</v>
      </c>
      <c r="G14" s="32">
        <v>97</v>
      </c>
      <c r="H14" s="32">
        <v>26</v>
      </c>
      <c r="I14" s="33">
        <v>0.7</v>
      </c>
      <c r="J14" s="22">
        <v>212</v>
      </c>
      <c r="K14" s="22">
        <v>125</v>
      </c>
      <c r="L14" s="22">
        <v>75</v>
      </c>
      <c r="M14" s="22" t="s">
        <v>982</v>
      </c>
      <c r="N14" s="22" t="s">
        <v>983</v>
      </c>
    </row>
    <row r="15" spans="1:14" ht="15.6" customHeight="1" x14ac:dyDescent="0.25">
      <c r="A15" s="21">
        <v>116030</v>
      </c>
      <c r="B15" s="66" t="s">
        <v>631</v>
      </c>
      <c r="C15" s="23">
        <v>6949</v>
      </c>
      <c r="D15" s="23">
        <v>5904378082772</v>
      </c>
      <c r="E15" s="31">
        <v>31.8</v>
      </c>
      <c r="F15" s="32">
        <v>270</v>
      </c>
      <c r="G15" s="32">
        <v>410</v>
      </c>
      <c r="H15" s="32">
        <v>680</v>
      </c>
      <c r="I15" s="33">
        <v>42.4</v>
      </c>
      <c r="J15" s="22">
        <v>800</v>
      </c>
      <c r="K15" s="22">
        <v>600</v>
      </c>
      <c r="L15" s="22">
        <v>950</v>
      </c>
      <c r="M15" s="22" t="s">
        <v>984</v>
      </c>
      <c r="N15" s="22" t="s">
        <v>985</v>
      </c>
    </row>
    <row r="16" spans="1:14" ht="15.6" customHeight="1" x14ac:dyDescent="0.25">
      <c r="A16" s="21">
        <v>116036</v>
      </c>
      <c r="B16" s="66" t="s">
        <v>632</v>
      </c>
      <c r="C16" s="23">
        <v>7049</v>
      </c>
      <c r="D16" s="23">
        <v>5904378082796</v>
      </c>
      <c r="E16" s="31">
        <v>32.200000000000003</v>
      </c>
      <c r="F16" s="32">
        <v>270</v>
      </c>
      <c r="G16" s="32">
        <v>410</v>
      </c>
      <c r="H16" s="32">
        <v>680</v>
      </c>
      <c r="I16" s="33">
        <v>42.7</v>
      </c>
      <c r="J16" s="22">
        <v>800</v>
      </c>
      <c r="K16" s="22">
        <v>600</v>
      </c>
      <c r="L16" s="22">
        <v>950</v>
      </c>
      <c r="M16" s="22" t="s">
        <v>984</v>
      </c>
      <c r="N16" s="22" t="s">
        <v>985</v>
      </c>
    </row>
    <row r="17" spans="1:14" ht="15.6" customHeight="1" x14ac:dyDescent="0.25">
      <c r="A17" s="21">
        <v>116042</v>
      </c>
      <c r="B17" s="66" t="s">
        <v>633</v>
      </c>
      <c r="C17" s="23">
        <v>7149</v>
      </c>
      <c r="D17" s="23">
        <v>5904378082819</v>
      </c>
      <c r="E17" s="31">
        <v>32.5</v>
      </c>
      <c r="F17" s="32">
        <v>270</v>
      </c>
      <c r="G17" s="32">
        <v>410</v>
      </c>
      <c r="H17" s="32">
        <v>680</v>
      </c>
      <c r="I17" s="33">
        <v>43</v>
      </c>
      <c r="J17" s="22">
        <v>800</v>
      </c>
      <c r="K17" s="22">
        <v>600</v>
      </c>
      <c r="L17" s="22">
        <v>950</v>
      </c>
      <c r="M17" s="22" t="s">
        <v>984</v>
      </c>
      <c r="N17" s="22" t="s">
        <v>985</v>
      </c>
    </row>
    <row r="18" spans="1:14" ht="15.6" customHeight="1" x14ac:dyDescent="0.25">
      <c r="A18" s="21">
        <v>116048</v>
      </c>
      <c r="B18" s="66" t="s">
        <v>634</v>
      </c>
      <c r="C18" s="23">
        <v>7249</v>
      </c>
      <c r="D18" s="23">
        <v>5904378082833</v>
      </c>
      <c r="E18" s="31">
        <v>32.700000000000003</v>
      </c>
      <c r="F18" s="32">
        <v>270</v>
      </c>
      <c r="G18" s="32">
        <v>410</v>
      </c>
      <c r="H18" s="32">
        <v>680</v>
      </c>
      <c r="I18" s="33">
        <v>43.3</v>
      </c>
      <c r="J18" s="22">
        <v>800</v>
      </c>
      <c r="K18" s="22">
        <v>600</v>
      </c>
      <c r="L18" s="22">
        <v>950</v>
      </c>
      <c r="M18" s="22" t="s">
        <v>984</v>
      </c>
      <c r="N18" s="22" t="s">
        <v>985</v>
      </c>
    </row>
    <row r="19" spans="1:14" ht="15.6" customHeight="1" x14ac:dyDescent="0.25">
      <c r="A19" s="21">
        <v>120030</v>
      </c>
      <c r="B19" s="66" t="s">
        <v>917</v>
      </c>
      <c r="C19" s="23">
        <v>7749</v>
      </c>
      <c r="D19" s="23">
        <v>5904378082857</v>
      </c>
      <c r="E19" s="31">
        <v>31.8</v>
      </c>
      <c r="F19" s="32">
        <v>270</v>
      </c>
      <c r="G19" s="32">
        <v>410</v>
      </c>
      <c r="H19" s="32">
        <v>680</v>
      </c>
      <c r="I19" s="33">
        <v>42.4</v>
      </c>
      <c r="J19" s="22">
        <v>800</v>
      </c>
      <c r="K19" s="22">
        <v>600</v>
      </c>
      <c r="L19" s="22">
        <v>950</v>
      </c>
      <c r="M19" s="22" t="s">
        <v>984</v>
      </c>
      <c r="N19" s="22" t="s">
        <v>985</v>
      </c>
    </row>
    <row r="20" spans="1:14" ht="15.6" customHeight="1" x14ac:dyDescent="0.25">
      <c r="A20" s="21">
        <v>120036</v>
      </c>
      <c r="B20" s="66" t="s">
        <v>638</v>
      </c>
      <c r="C20" s="23">
        <v>7949</v>
      </c>
      <c r="D20" s="23">
        <v>5904378082871</v>
      </c>
      <c r="E20" s="31">
        <v>32.200000000000003</v>
      </c>
      <c r="F20" s="32">
        <v>270</v>
      </c>
      <c r="G20" s="32">
        <v>410</v>
      </c>
      <c r="H20" s="32">
        <v>680</v>
      </c>
      <c r="I20" s="33">
        <v>42.7</v>
      </c>
      <c r="J20" s="22">
        <v>800</v>
      </c>
      <c r="K20" s="22">
        <v>600</v>
      </c>
      <c r="L20" s="22">
        <v>950</v>
      </c>
      <c r="M20" s="22" t="s">
        <v>984</v>
      </c>
      <c r="N20" s="22" t="s">
        <v>985</v>
      </c>
    </row>
    <row r="21" spans="1:14" ht="15.6" customHeight="1" x14ac:dyDescent="0.25">
      <c r="A21" s="21">
        <v>120042</v>
      </c>
      <c r="B21" s="66" t="s">
        <v>639</v>
      </c>
      <c r="C21" s="23">
        <v>8149</v>
      </c>
      <c r="D21" s="23">
        <v>5904378082895</v>
      </c>
      <c r="E21" s="31">
        <v>32.5</v>
      </c>
      <c r="F21" s="32">
        <v>270</v>
      </c>
      <c r="G21" s="32">
        <v>410</v>
      </c>
      <c r="H21" s="32">
        <v>680</v>
      </c>
      <c r="I21" s="33">
        <v>43</v>
      </c>
      <c r="J21" s="22">
        <v>800</v>
      </c>
      <c r="K21" s="22">
        <v>600</v>
      </c>
      <c r="L21" s="22">
        <v>950</v>
      </c>
      <c r="M21" s="22" t="s">
        <v>984</v>
      </c>
      <c r="N21" s="22" t="s">
        <v>985</v>
      </c>
    </row>
    <row r="22" spans="1:14" ht="15.6" customHeight="1" x14ac:dyDescent="0.25">
      <c r="A22" s="21">
        <v>120048</v>
      </c>
      <c r="B22" s="66" t="s">
        <v>640</v>
      </c>
      <c r="C22" s="23">
        <v>8349</v>
      </c>
      <c r="D22" s="23">
        <v>5904378082918</v>
      </c>
      <c r="E22" s="31">
        <v>32.700000000000003</v>
      </c>
      <c r="F22" s="32">
        <v>270</v>
      </c>
      <c r="G22" s="32">
        <v>410</v>
      </c>
      <c r="H22" s="32">
        <v>680</v>
      </c>
      <c r="I22" s="33">
        <v>43.3</v>
      </c>
      <c r="J22" s="22">
        <v>800</v>
      </c>
      <c r="K22" s="22">
        <v>600</v>
      </c>
      <c r="L22" s="22">
        <v>950</v>
      </c>
      <c r="M22" s="22" t="s">
        <v>984</v>
      </c>
      <c r="N22" s="22" t="s">
        <v>985</v>
      </c>
    </row>
    <row r="23" spans="1:14" ht="15.6" customHeight="1" x14ac:dyDescent="0.25">
      <c r="A23" s="21">
        <v>120054</v>
      </c>
      <c r="B23" s="66" t="s">
        <v>641</v>
      </c>
      <c r="C23" s="23">
        <v>15099</v>
      </c>
      <c r="D23" s="23">
        <v>5904378083700</v>
      </c>
      <c r="E23" s="31">
        <v>63</v>
      </c>
      <c r="F23" s="32">
        <v>270</v>
      </c>
      <c r="G23" s="32">
        <v>820</v>
      </c>
      <c r="H23" s="32">
        <v>680</v>
      </c>
      <c r="I23" s="33">
        <v>74.099999999999994</v>
      </c>
      <c r="J23" s="22">
        <v>800</v>
      </c>
      <c r="K23" s="22">
        <v>600</v>
      </c>
      <c r="L23" s="22">
        <v>950</v>
      </c>
      <c r="M23" s="22" t="s">
        <v>984</v>
      </c>
      <c r="N23" s="22" t="s">
        <v>985</v>
      </c>
    </row>
    <row r="24" spans="1:14" ht="15.6" customHeight="1" x14ac:dyDescent="0.25">
      <c r="A24" s="21">
        <v>120060</v>
      </c>
      <c r="B24" s="66" t="s">
        <v>642</v>
      </c>
      <c r="C24" s="23">
        <v>15399</v>
      </c>
      <c r="D24" s="23">
        <v>5904378083717</v>
      </c>
      <c r="E24" s="31">
        <v>63.6</v>
      </c>
      <c r="F24" s="32">
        <v>270</v>
      </c>
      <c r="G24" s="32">
        <v>820</v>
      </c>
      <c r="H24" s="32">
        <v>680</v>
      </c>
      <c r="I24" s="33">
        <v>74.7</v>
      </c>
      <c r="J24" s="22">
        <v>800</v>
      </c>
      <c r="K24" s="22">
        <v>600</v>
      </c>
      <c r="L24" s="22">
        <v>950</v>
      </c>
      <c r="M24" s="22" t="s">
        <v>984</v>
      </c>
      <c r="N24" s="22" t="s">
        <v>985</v>
      </c>
    </row>
    <row r="25" spans="1:14" ht="15.6" customHeight="1" x14ac:dyDescent="0.25">
      <c r="A25" s="21">
        <v>120066</v>
      </c>
      <c r="B25" s="66" t="s">
        <v>643</v>
      </c>
      <c r="C25" s="23">
        <v>15699</v>
      </c>
      <c r="D25" s="23">
        <v>5904378083724</v>
      </c>
      <c r="E25" s="31">
        <v>64</v>
      </c>
      <c r="F25" s="32">
        <v>270</v>
      </c>
      <c r="G25" s="32">
        <v>820</v>
      </c>
      <c r="H25" s="32">
        <v>680</v>
      </c>
      <c r="I25" s="33">
        <v>75.099999999999994</v>
      </c>
      <c r="J25" s="22">
        <v>800</v>
      </c>
      <c r="K25" s="22">
        <v>600</v>
      </c>
      <c r="L25" s="22">
        <v>950</v>
      </c>
      <c r="M25" s="22" t="s">
        <v>984</v>
      </c>
      <c r="N25" s="22" t="s">
        <v>985</v>
      </c>
    </row>
    <row r="26" spans="1:14" ht="15.6" customHeight="1" x14ac:dyDescent="0.25">
      <c r="A26" s="21">
        <v>120072</v>
      </c>
      <c r="B26" s="66" t="s">
        <v>644</v>
      </c>
      <c r="C26" s="23">
        <v>15999</v>
      </c>
      <c r="D26" s="23">
        <v>5904378083731</v>
      </c>
      <c r="E26" s="31">
        <v>64.400000000000006</v>
      </c>
      <c r="F26" s="32">
        <v>270</v>
      </c>
      <c r="G26" s="32">
        <v>820</v>
      </c>
      <c r="H26" s="32">
        <v>680</v>
      </c>
      <c r="I26" s="33">
        <v>75.5</v>
      </c>
      <c r="J26" s="22">
        <v>800</v>
      </c>
      <c r="K26" s="22">
        <v>600</v>
      </c>
      <c r="L26" s="22">
        <v>950</v>
      </c>
      <c r="M26" s="22" t="s">
        <v>984</v>
      </c>
      <c r="N26" s="22" t="s">
        <v>985</v>
      </c>
    </row>
    <row r="27" spans="1:14" ht="15.6" customHeight="1" x14ac:dyDescent="0.25">
      <c r="A27" s="21">
        <v>120096</v>
      </c>
      <c r="B27" s="66" t="s">
        <v>645</v>
      </c>
      <c r="C27" s="23">
        <v>16599</v>
      </c>
      <c r="D27" s="23">
        <v>5904378083748</v>
      </c>
      <c r="E27" s="31">
        <v>65.400000000000006</v>
      </c>
      <c r="F27" s="32">
        <v>270</v>
      </c>
      <c r="G27" s="32">
        <v>820</v>
      </c>
      <c r="H27" s="32">
        <v>680</v>
      </c>
      <c r="I27" s="33">
        <v>76.5</v>
      </c>
      <c r="J27" s="22">
        <v>800</v>
      </c>
      <c r="K27" s="22">
        <v>600</v>
      </c>
      <c r="L27" s="22">
        <v>950</v>
      </c>
      <c r="M27" s="22" t="s">
        <v>984</v>
      </c>
      <c r="N27" s="22" t="s">
        <v>985</v>
      </c>
    </row>
    <row r="28" spans="1:14" x14ac:dyDescent="0.25">
      <c r="A28" s="21">
        <v>120144</v>
      </c>
      <c r="B28" s="66" t="s">
        <v>646</v>
      </c>
      <c r="C28" s="23">
        <v>24799</v>
      </c>
      <c r="D28" s="23">
        <v>5904378083762</v>
      </c>
      <c r="E28" s="31">
        <v>98.1</v>
      </c>
      <c r="F28" s="32">
        <v>270</v>
      </c>
      <c r="G28" s="32">
        <v>1230</v>
      </c>
      <c r="H28" s="32">
        <v>680</v>
      </c>
      <c r="I28" s="33">
        <v>114.2</v>
      </c>
      <c r="J28" s="22">
        <v>1200</v>
      </c>
      <c r="K28" s="22">
        <v>800</v>
      </c>
      <c r="L28" s="22">
        <v>950</v>
      </c>
      <c r="M28" s="22" t="s">
        <v>984</v>
      </c>
      <c r="N28" s="22" t="s">
        <v>985</v>
      </c>
    </row>
    <row r="29" spans="1:14" x14ac:dyDescent="0.25">
      <c r="A29" s="21">
        <v>122006</v>
      </c>
      <c r="B29" s="66" t="s">
        <v>436</v>
      </c>
      <c r="C29" s="23">
        <v>3199</v>
      </c>
      <c r="D29" s="23">
        <v>5904378088613</v>
      </c>
      <c r="E29" s="31">
        <v>18.690000000000001</v>
      </c>
      <c r="F29" s="32">
        <v>211</v>
      </c>
      <c r="G29" s="32">
        <v>365</v>
      </c>
      <c r="H29" s="32">
        <v>680</v>
      </c>
      <c r="I29" s="33">
        <v>19.489999999999998</v>
      </c>
      <c r="J29" s="22">
        <v>270</v>
      </c>
      <c r="K29" s="22">
        <v>420</v>
      </c>
      <c r="L29" s="22">
        <v>740</v>
      </c>
      <c r="M29" s="22" t="s">
        <v>984</v>
      </c>
      <c r="N29" s="22" t="s">
        <v>985</v>
      </c>
    </row>
    <row r="30" spans="1:14" x14ac:dyDescent="0.25">
      <c r="A30" s="21">
        <v>122009</v>
      </c>
      <c r="B30" s="66" t="s">
        <v>316</v>
      </c>
      <c r="C30" s="23">
        <v>3199</v>
      </c>
      <c r="D30" s="23">
        <v>5904378088620</v>
      </c>
      <c r="E30" s="31">
        <v>18.72</v>
      </c>
      <c r="F30" s="32">
        <v>211</v>
      </c>
      <c r="G30" s="32">
        <v>365</v>
      </c>
      <c r="H30" s="32">
        <v>680</v>
      </c>
      <c r="I30" s="33">
        <v>19.52</v>
      </c>
      <c r="J30" s="22">
        <v>270</v>
      </c>
      <c r="K30" s="22">
        <v>420</v>
      </c>
      <c r="L30" s="22">
        <v>740</v>
      </c>
      <c r="M30" s="22" t="s">
        <v>984</v>
      </c>
      <c r="N30" s="22" t="s">
        <v>985</v>
      </c>
    </row>
    <row r="31" spans="1:14" x14ac:dyDescent="0.25">
      <c r="A31" s="21">
        <v>122012</v>
      </c>
      <c r="B31" s="66" t="s">
        <v>317</v>
      </c>
      <c r="C31" s="23">
        <v>3199</v>
      </c>
      <c r="D31" s="23">
        <v>5904378088637</v>
      </c>
      <c r="E31" s="31">
        <v>18.75</v>
      </c>
      <c r="F31" s="32">
        <v>211</v>
      </c>
      <c r="G31" s="32">
        <v>365</v>
      </c>
      <c r="H31" s="32">
        <v>680</v>
      </c>
      <c r="I31" s="33">
        <v>19.55</v>
      </c>
      <c r="J31" s="22">
        <v>270</v>
      </c>
      <c r="K31" s="22">
        <v>420</v>
      </c>
      <c r="L31" s="22">
        <v>740</v>
      </c>
      <c r="M31" s="22" t="s">
        <v>984</v>
      </c>
      <c r="N31" s="22" t="s">
        <v>985</v>
      </c>
    </row>
    <row r="32" spans="1:14" x14ac:dyDescent="0.25">
      <c r="A32" s="21">
        <v>122015</v>
      </c>
      <c r="B32" s="66" t="s">
        <v>318</v>
      </c>
      <c r="C32" s="23">
        <v>3299</v>
      </c>
      <c r="D32" s="23">
        <v>5904378088644</v>
      </c>
      <c r="E32" s="31">
        <v>22.83</v>
      </c>
      <c r="F32" s="32">
        <v>241</v>
      </c>
      <c r="G32" s="32">
        <v>410</v>
      </c>
      <c r="H32" s="32">
        <v>680</v>
      </c>
      <c r="I32" s="33">
        <v>23.63</v>
      </c>
      <c r="J32" s="22">
        <v>290</v>
      </c>
      <c r="K32" s="22">
        <v>465</v>
      </c>
      <c r="L32" s="22">
        <v>740</v>
      </c>
      <c r="M32" s="22" t="s">
        <v>984</v>
      </c>
      <c r="N32" s="22" t="s">
        <v>985</v>
      </c>
    </row>
    <row r="33" spans="1:14" x14ac:dyDescent="0.25">
      <c r="A33" s="21">
        <v>122018</v>
      </c>
      <c r="B33" s="66" t="s">
        <v>319</v>
      </c>
      <c r="C33" s="23">
        <v>3299</v>
      </c>
      <c r="D33" s="23">
        <v>5904378088651</v>
      </c>
      <c r="E33" s="31">
        <v>23.07</v>
      </c>
      <c r="F33" s="32">
        <v>241</v>
      </c>
      <c r="G33" s="32">
        <v>410</v>
      </c>
      <c r="H33" s="32">
        <v>680</v>
      </c>
      <c r="I33" s="33">
        <v>23.87</v>
      </c>
      <c r="J33" s="22">
        <v>290</v>
      </c>
      <c r="K33" s="22">
        <v>465</v>
      </c>
      <c r="L33" s="22">
        <v>740</v>
      </c>
      <c r="M33" s="22" t="s">
        <v>984</v>
      </c>
      <c r="N33" s="22" t="s">
        <v>985</v>
      </c>
    </row>
    <row r="34" spans="1:14" x14ac:dyDescent="0.25">
      <c r="A34" s="21">
        <v>122024</v>
      </c>
      <c r="B34" s="66" t="s">
        <v>320</v>
      </c>
      <c r="C34" s="23">
        <v>3299</v>
      </c>
      <c r="D34" s="23">
        <v>5904378088668</v>
      </c>
      <c r="E34" s="31">
        <v>23.22</v>
      </c>
      <c r="F34" s="32">
        <v>241</v>
      </c>
      <c r="G34" s="32">
        <v>410</v>
      </c>
      <c r="H34" s="32">
        <v>680</v>
      </c>
      <c r="I34" s="33">
        <v>24.02</v>
      </c>
      <c r="J34" s="22">
        <v>290</v>
      </c>
      <c r="K34" s="22">
        <v>465</v>
      </c>
      <c r="L34" s="22">
        <v>740</v>
      </c>
      <c r="M34" s="22" t="s">
        <v>984</v>
      </c>
      <c r="N34" s="22" t="s">
        <v>985</v>
      </c>
    </row>
    <row r="35" spans="1:14" x14ac:dyDescent="0.25">
      <c r="A35" s="21">
        <v>123006</v>
      </c>
      <c r="B35" s="66" t="s">
        <v>437</v>
      </c>
      <c r="C35" s="23">
        <v>3799</v>
      </c>
      <c r="D35" s="23">
        <v>5904378082123</v>
      </c>
      <c r="E35" s="31">
        <v>20.85</v>
      </c>
      <c r="F35" s="32">
        <v>211</v>
      </c>
      <c r="G35" s="32">
        <v>365</v>
      </c>
      <c r="H35" s="32">
        <v>680</v>
      </c>
      <c r="I35" s="33">
        <v>21.65</v>
      </c>
      <c r="J35" s="22">
        <v>270</v>
      </c>
      <c r="K35" s="22">
        <v>420</v>
      </c>
      <c r="L35" s="22">
        <v>740</v>
      </c>
      <c r="M35" s="22" t="s">
        <v>984</v>
      </c>
      <c r="N35" s="22" t="s">
        <v>985</v>
      </c>
    </row>
    <row r="36" spans="1:14" x14ac:dyDescent="0.25">
      <c r="A36" s="21">
        <v>123009</v>
      </c>
      <c r="B36" s="66" t="s">
        <v>321</v>
      </c>
      <c r="C36" s="23">
        <v>3799</v>
      </c>
      <c r="D36" s="23">
        <v>5904378082130</v>
      </c>
      <c r="E36" s="31">
        <v>20.91</v>
      </c>
      <c r="F36" s="32">
        <v>211</v>
      </c>
      <c r="G36" s="32">
        <v>365</v>
      </c>
      <c r="H36" s="32">
        <v>680</v>
      </c>
      <c r="I36" s="33">
        <v>21.71</v>
      </c>
      <c r="J36" s="22">
        <v>270</v>
      </c>
      <c r="K36" s="22">
        <v>420</v>
      </c>
      <c r="L36" s="22">
        <v>740</v>
      </c>
      <c r="M36" s="22" t="s">
        <v>984</v>
      </c>
      <c r="N36" s="22" t="s">
        <v>985</v>
      </c>
    </row>
    <row r="37" spans="1:14" x14ac:dyDescent="0.25">
      <c r="A37" s="21">
        <v>123012</v>
      </c>
      <c r="B37" s="66" t="s">
        <v>322</v>
      </c>
      <c r="C37" s="23">
        <v>3799</v>
      </c>
      <c r="D37" s="23">
        <v>5904378082147</v>
      </c>
      <c r="E37" s="31">
        <v>20.97</v>
      </c>
      <c r="F37" s="32">
        <v>211</v>
      </c>
      <c r="G37" s="32">
        <v>365</v>
      </c>
      <c r="H37" s="32">
        <v>680</v>
      </c>
      <c r="I37" s="33">
        <v>21.77</v>
      </c>
      <c r="J37" s="22">
        <v>270</v>
      </c>
      <c r="K37" s="22">
        <v>420</v>
      </c>
      <c r="L37" s="22">
        <v>740</v>
      </c>
      <c r="M37" s="22" t="s">
        <v>984</v>
      </c>
      <c r="N37" s="22" t="s">
        <v>985</v>
      </c>
    </row>
    <row r="38" spans="1:14" x14ac:dyDescent="0.25">
      <c r="A38" s="24">
        <v>123015</v>
      </c>
      <c r="B38" s="67" t="s">
        <v>323</v>
      </c>
      <c r="C38" s="26">
        <v>3899</v>
      </c>
      <c r="D38" s="26">
        <v>5904378082154</v>
      </c>
      <c r="E38" s="31">
        <v>25.14</v>
      </c>
      <c r="F38" s="32">
        <v>241</v>
      </c>
      <c r="G38" s="32">
        <v>410</v>
      </c>
      <c r="H38" s="32">
        <v>680</v>
      </c>
      <c r="I38" s="34">
        <v>25.94</v>
      </c>
      <c r="J38" s="22">
        <v>290</v>
      </c>
      <c r="K38" s="22">
        <v>465</v>
      </c>
      <c r="L38" s="22">
        <v>740</v>
      </c>
      <c r="M38" s="22" t="s">
        <v>984</v>
      </c>
      <c r="N38" s="22" t="s">
        <v>985</v>
      </c>
    </row>
    <row r="39" spans="1:14" x14ac:dyDescent="0.25">
      <c r="A39" s="24">
        <v>123018</v>
      </c>
      <c r="B39" s="67" t="s">
        <v>324</v>
      </c>
      <c r="C39" s="26">
        <v>3899</v>
      </c>
      <c r="D39" s="26">
        <v>5904378082161</v>
      </c>
      <c r="E39" s="31">
        <v>25.44</v>
      </c>
      <c r="F39" s="32">
        <v>241</v>
      </c>
      <c r="G39" s="32">
        <v>410</v>
      </c>
      <c r="H39" s="32">
        <v>680</v>
      </c>
      <c r="I39" s="34">
        <v>26.24</v>
      </c>
      <c r="J39" s="22">
        <v>290</v>
      </c>
      <c r="K39" s="22">
        <v>465</v>
      </c>
      <c r="L39" s="22">
        <v>740</v>
      </c>
      <c r="M39" s="22" t="s">
        <v>984</v>
      </c>
      <c r="N39" s="22" t="s">
        <v>985</v>
      </c>
    </row>
    <row r="40" spans="1:14" x14ac:dyDescent="0.25">
      <c r="A40" s="24">
        <v>123024</v>
      </c>
      <c r="B40" s="67" t="s">
        <v>325</v>
      </c>
      <c r="C40" s="26">
        <v>3899</v>
      </c>
      <c r="D40" s="26">
        <v>5904378082178</v>
      </c>
      <c r="E40" s="31">
        <v>25.18</v>
      </c>
      <c r="F40" s="32">
        <v>241</v>
      </c>
      <c r="G40" s="32">
        <v>410</v>
      </c>
      <c r="H40" s="32">
        <v>680</v>
      </c>
      <c r="I40" s="34">
        <v>25.98</v>
      </c>
      <c r="J40" s="22">
        <v>290</v>
      </c>
      <c r="K40" s="22">
        <v>465</v>
      </c>
      <c r="L40" s="22">
        <v>740</v>
      </c>
      <c r="M40" s="22" t="s">
        <v>984</v>
      </c>
      <c r="N40" s="22" t="s">
        <v>985</v>
      </c>
    </row>
    <row r="41" spans="1:14" x14ac:dyDescent="0.25">
      <c r="A41" s="24">
        <v>124006</v>
      </c>
      <c r="B41" s="67" t="s">
        <v>438</v>
      </c>
      <c r="C41" s="26">
        <v>3999</v>
      </c>
      <c r="D41" s="26">
        <v>5904378082192</v>
      </c>
      <c r="E41" s="31">
        <v>22.45</v>
      </c>
      <c r="F41" s="32">
        <v>211</v>
      </c>
      <c r="G41" s="32">
        <v>365</v>
      </c>
      <c r="H41" s="32">
        <v>680</v>
      </c>
      <c r="I41" s="34">
        <v>23.25</v>
      </c>
      <c r="J41" s="22">
        <v>270</v>
      </c>
      <c r="K41" s="22">
        <v>420</v>
      </c>
      <c r="L41" s="22">
        <v>740</v>
      </c>
      <c r="M41" s="22" t="s">
        <v>984</v>
      </c>
      <c r="N41" s="22" t="s">
        <v>985</v>
      </c>
    </row>
    <row r="42" spans="1:14" x14ac:dyDescent="0.25">
      <c r="A42" s="24">
        <v>124009</v>
      </c>
      <c r="B42" s="67" t="s">
        <v>326</v>
      </c>
      <c r="C42" s="26">
        <v>3999</v>
      </c>
      <c r="D42" s="26">
        <v>5904378082208</v>
      </c>
      <c r="E42" s="31">
        <v>22.73</v>
      </c>
      <c r="F42" s="32">
        <v>211</v>
      </c>
      <c r="G42" s="32">
        <v>365</v>
      </c>
      <c r="H42" s="32">
        <v>680</v>
      </c>
      <c r="I42" s="34">
        <v>23.53</v>
      </c>
      <c r="J42" s="22">
        <v>270</v>
      </c>
      <c r="K42" s="22">
        <v>420</v>
      </c>
      <c r="L42" s="22">
        <v>740</v>
      </c>
      <c r="M42" s="22" t="s">
        <v>984</v>
      </c>
      <c r="N42" s="22" t="s">
        <v>985</v>
      </c>
    </row>
    <row r="43" spans="1:14" x14ac:dyDescent="0.25">
      <c r="A43" s="24">
        <v>124012</v>
      </c>
      <c r="B43" s="67" t="s">
        <v>327</v>
      </c>
      <c r="C43" s="26">
        <v>3999</v>
      </c>
      <c r="D43" s="26">
        <v>5904378082215</v>
      </c>
      <c r="E43" s="31">
        <v>22.79</v>
      </c>
      <c r="F43" s="32">
        <v>211</v>
      </c>
      <c r="G43" s="32">
        <v>365</v>
      </c>
      <c r="H43" s="32">
        <v>680</v>
      </c>
      <c r="I43" s="34">
        <v>23.59</v>
      </c>
      <c r="J43" s="22">
        <v>270</v>
      </c>
      <c r="K43" s="22">
        <v>420</v>
      </c>
      <c r="L43" s="22">
        <v>740</v>
      </c>
      <c r="M43" s="22" t="s">
        <v>984</v>
      </c>
      <c r="N43" s="22" t="s">
        <v>985</v>
      </c>
    </row>
    <row r="44" spans="1:14" x14ac:dyDescent="0.25">
      <c r="A44" s="24">
        <v>124015</v>
      </c>
      <c r="B44" s="67" t="s">
        <v>328</v>
      </c>
      <c r="C44" s="26">
        <v>4099</v>
      </c>
      <c r="D44" s="26">
        <v>5904378082222</v>
      </c>
      <c r="E44" s="31">
        <v>26.77</v>
      </c>
      <c r="F44" s="32">
        <v>241</v>
      </c>
      <c r="G44" s="32">
        <v>410</v>
      </c>
      <c r="H44" s="32">
        <v>680</v>
      </c>
      <c r="I44" s="34">
        <v>27.57</v>
      </c>
      <c r="J44" s="22">
        <v>290</v>
      </c>
      <c r="K44" s="22">
        <v>465</v>
      </c>
      <c r="L44" s="22">
        <v>740</v>
      </c>
      <c r="M44" s="22" t="s">
        <v>984</v>
      </c>
      <c r="N44" s="22" t="s">
        <v>985</v>
      </c>
    </row>
    <row r="45" spans="1:14" x14ac:dyDescent="0.25">
      <c r="A45" s="24">
        <v>124018</v>
      </c>
      <c r="B45" s="67" t="s">
        <v>329</v>
      </c>
      <c r="C45" s="26">
        <v>4099</v>
      </c>
      <c r="D45" s="26">
        <v>5904378082239</v>
      </c>
      <c r="E45" s="31">
        <v>27.21</v>
      </c>
      <c r="F45" s="32">
        <v>241</v>
      </c>
      <c r="G45" s="32">
        <v>410</v>
      </c>
      <c r="H45" s="32">
        <v>680</v>
      </c>
      <c r="I45" s="34">
        <v>28.01</v>
      </c>
      <c r="J45" s="22">
        <v>290</v>
      </c>
      <c r="K45" s="22">
        <v>465</v>
      </c>
      <c r="L45" s="22">
        <v>740</v>
      </c>
      <c r="M45" s="22" t="s">
        <v>984</v>
      </c>
      <c r="N45" s="22" t="s">
        <v>985</v>
      </c>
    </row>
    <row r="46" spans="1:14" x14ac:dyDescent="0.25">
      <c r="A46" s="21">
        <v>124024</v>
      </c>
      <c r="B46" s="66" t="s">
        <v>330</v>
      </c>
      <c r="C46" s="23">
        <v>4099</v>
      </c>
      <c r="D46" s="23">
        <v>5904378082246</v>
      </c>
      <c r="E46" s="31">
        <v>27.36</v>
      </c>
      <c r="F46" s="32">
        <v>241</v>
      </c>
      <c r="G46" s="32">
        <v>410</v>
      </c>
      <c r="H46" s="32">
        <v>680</v>
      </c>
      <c r="I46" s="33">
        <v>28.16</v>
      </c>
      <c r="J46" s="22">
        <v>290</v>
      </c>
      <c r="K46" s="22">
        <v>465</v>
      </c>
      <c r="L46" s="22">
        <v>740</v>
      </c>
      <c r="M46" s="22" t="s">
        <v>984</v>
      </c>
      <c r="N46" s="22" t="s">
        <v>985</v>
      </c>
    </row>
    <row r="47" spans="1:14" x14ac:dyDescent="0.25">
      <c r="A47" s="21">
        <v>126006</v>
      </c>
      <c r="B47" s="66" t="s">
        <v>439</v>
      </c>
      <c r="C47" s="23">
        <v>4249</v>
      </c>
      <c r="D47" s="23">
        <v>5904378087388</v>
      </c>
      <c r="E47" s="31">
        <v>20.63</v>
      </c>
      <c r="F47" s="32">
        <v>211</v>
      </c>
      <c r="G47" s="32">
        <v>365</v>
      </c>
      <c r="H47" s="32">
        <v>680</v>
      </c>
      <c r="I47" s="33">
        <v>21.43</v>
      </c>
      <c r="J47" s="22">
        <v>270</v>
      </c>
      <c r="K47" s="22">
        <v>420</v>
      </c>
      <c r="L47" s="22">
        <v>740</v>
      </c>
      <c r="M47" s="22" t="s">
        <v>984</v>
      </c>
      <c r="N47" s="22" t="s">
        <v>985</v>
      </c>
    </row>
    <row r="48" spans="1:14" x14ac:dyDescent="0.25">
      <c r="A48" s="21">
        <v>126009</v>
      </c>
      <c r="B48" s="66" t="s">
        <v>331</v>
      </c>
      <c r="C48" s="23">
        <v>4249</v>
      </c>
      <c r="D48" s="23">
        <v>5904378087395</v>
      </c>
      <c r="E48" s="31">
        <v>20.69</v>
      </c>
      <c r="F48" s="32">
        <v>211</v>
      </c>
      <c r="G48" s="32">
        <v>365</v>
      </c>
      <c r="H48" s="32">
        <v>680</v>
      </c>
      <c r="I48" s="33">
        <v>21.49</v>
      </c>
      <c r="J48" s="22">
        <v>270</v>
      </c>
      <c r="K48" s="22">
        <v>420</v>
      </c>
      <c r="L48" s="22">
        <v>740</v>
      </c>
      <c r="M48" s="22" t="s">
        <v>984</v>
      </c>
      <c r="N48" s="22" t="s">
        <v>985</v>
      </c>
    </row>
    <row r="49" spans="1:15" x14ac:dyDescent="0.25">
      <c r="A49" s="21">
        <v>126012</v>
      </c>
      <c r="B49" s="66" t="s">
        <v>332</v>
      </c>
      <c r="C49" s="23">
        <v>4249</v>
      </c>
      <c r="D49" s="23">
        <v>5904378087401</v>
      </c>
      <c r="E49" s="31">
        <v>20.77</v>
      </c>
      <c r="F49" s="32">
        <v>211</v>
      </c>
      <c r="G49" s="32">
        <v>365</v>
      </c>
      <c r="H49" s="32">
        <v>680</v>
      </c>
      <c r="I49" s="33">
        <v>21.57</v>
      </c>
      <c r="J49" s="22">
        <v>270</v>
      </c>
      <c r="K49" s="22">
        <v>420</v>
      </c>
      <c r="L49" s="22">
        <v>740</v>
      </c>
      <c r="M49" s="22" t="s">
        <v>984</v>
      </c>
      <c r="N49" s="22" t="s">
        <v>985</v>
      </c>
    </row>
    <row r="50" spans="1:15" x14ac:dyDescent="0.25">
      <c r="A50" s="21">
        <v>126015</v>
      </c>
      <c r="B50" s="66" t="s">
        <v>333</v>
      </c>
      <c r="C50" s="23">
        <v>4349</v>
      </c>
      <c r="D50" s="23">
        <v>5904378087418</v>
      </c>
      <c r="E50" s="31">
        <v>25.2</v>
      </c>
      <c r="F50" s="32">
        <v>241</v>
      </c>
      <c r="G50" s="32">
        <v>410</v>
      </c>
      <c r="H50" s="32">
        <v>680</v>
      </c>
      <c r="I50" s="33">
        <v>26</v>
      </c>
      <c r="J50" s="22">
        <v>290</v>
      </c>
      <c r="K50" s="22">
        <v>465</v>
      </c>
      <c r="L50" s="22">
        <v>740</v>
      </c>
      <c r="M50" s="22" t="s">
        <v>984</v>
      </c>
      <c r="N50" s="22" t="s">
        <v>985</v>
      </c>
    </row>
    <row r="51" spans="1:15" x14ac:dyDescent="0.25">
      <c r="A51" s="21">
        <v>126018</v>
      </c>
      <c r="B51" s="66" t="s">
        <v>334</v>
      </c>
      <c r="C51" s="23">
        <v>4349</v>
      </c>
      <c r="D51" s="23">
        <v>5904378087425</v>
      </c>
      <c r="E51" s="31">
        <v>25.4</v>
      </c>
      <c r="F51" s="32">
        <v>241</v>
      </c>
      <c r="G51" s="32">
        <v>410</v>
      </c>
      <c r="H51" s="32">
        <v>680</v>
      </c>
      <c r="I51" s="33">
        <v>26.2</v>
      </c>
      <c r="J51" s="22">
        <v>290</v>
      </c>
      <c r="K51" s="22">
        <v>465</v>
      </c>
      <c r="L51" s="22">
        <v>740</v>
      </c>
      <c r="M51" s="22" t="s">
        <v>984</v>
      </c>
      <c r="N51" s="22" t="s">
        <v>985</v>
      </c>
    </row>
    <row r="52" spans="1:15" x14ac:dyDescent="0.25">
      <c r="A52" s="21">
        <v>126024</v>
      </c>
      <c r="B52" s="66" t="s">
        <v>335</v>
      </c>
      <c r="C52" s="23">
        <v>4349</v>
      </c>
      <c r="D52" s="23">
        <v>5904378087449</v>
      </c>
      <c r="E52" s="31">
        <v>25.44</v>
      </c>
      <c r="F52" s="32">
        <v>241</v>
      </c>
      <c r="G52" s="32">
        <v>410</v>
      </c>
      <c r="H52" s="32">
        <v>680</v>
      </c>
      <c r="I52" s="33">
        <v>26.24</v>
      </c>
      <c r="J52" s="22">
        <v>290</v>
      </c>
      <c r="K52" s="22">
        <v>465</v>
      </c>
      <c r="L52" s="22">
        <v>740</v>
      </c>
      <c r="M52" s="22" t="s">
        <v>984</v>
      </c>
      <c r="N52" s="22" t="s">
        <v>985</v>
      </c>
    </row>
    <row r="53" spans="1:15" x14ac:dyDescent="0.25">
      <c r="A53" s="21">
        <v>127006</v>
      </c>
      <c r="B53" s="66" t="s">
        <v>440</v>
      </c>
      <c r="C53" s="23">
        <v>4449</v>
      </c>
      <c r="D53" s="23">
        <v>5904378082260</v>
      </c>
      <c r="E53" s="31">
        <v>22.55</v>
      </c>
      <c r="F53" s="32">
        <v>211</v>
      </c>
      <c r="G53" s="32">
        <v>365</v>
      </c>
      <c r="H53" s="32">
        <v>680</v>
      </c>
      <c r="I53" s="33">
        <v>23.35</v>
      </c>
      <c r="J53" s="22">
        <v>270</v>
      </c>
      <c r="K53" s="22">
        <v>420</v>
      </c>
      <c r="L53" s="22">
        <v>740</v>
      </c>
      <c r="M53" s="22" t="s">
        <v>984</v>
      </c>
      <c r="N53" s="22" t="s">
        <v>985</v>
      </c>
    </row>
    <row r="54" spans="1:15" x14ac:dyDescent="0.25">
      <c r="A54" s="21">
        <v>127009</v>
      </c>
      <c r="B54" s="66" t="s">
        <v>336</v>
      </c>
      <c r="C54" s="23">
        <v>4449</v>
      </c>
      <c r="D54" s="23">
        <v>5904378082277</v>
      </c>
      <c r="E54" s="31">
        <v>22.65</v>
      </c>
      <c r="F54" s="32">
        <v>211</v>
      </c>
      <c r="G54" s="32">
        <v>365</v>
      </c>
      <c r="H54" s="32">
        <v>680</v>
      </c>
      <c r="I54" s="33">
        <v>23.45</v>
      </c>
      <c r="J54" s="22">
        <v>270</v>
      </c>
      <c r="K54" s="22">
        <v>420</v>
      </c>
      <c r="L54" s="22">
        <v>740</v>
      </c>
      <c r="M54" s="22" t="s">
        <v>984</v>
      </c>
      <c r="N54" s="22" t="s">
        <v>985</v>
      </c>
    </row>
    <row r="55" spans="1:15" x14ac:dyDescent="0.25">
      <c r="A55" s="21">
        <v>127012</v>
      </c>
      <c r="B55" s="66" t="s">
        <v>337</v>
      </c>
      <c r="C55" s="23">
        <v>4449</v>
      </c>
      <c r="D55" s="23">
        <v>5904378082284</v>
      </c>
      <c r="E55" s="31">
        <v>22.77</v>
      </c>
      <c r="F55" s="32">
        <v>211</v>
      </c>
      <c r="G55" s="32">
        <v>365</v>
      </c>
      <c r="H55" s="32">
        <v>680</v>
      </c>
      <c r="I55" s="33">
        <v>23.57</v>
      </c>
      <c r="J55" s="22">
        <v>270</v>
      </c>
      <c r="K55" s="22">
        <v>420</v>
      </c>
      <c r="L55" s="22">
        <v>740</v>
      </c>
      <c r="M55" s="22" t="s">
        <v>984</v>
      </c>
      <c r="N55" s="22" t="s">
        <v>985</v>
      </c>
    </row>
    <row r="56" spans="1:15" x14ac:dyDescent="0.25">
      <c r="A56" s="21">
        <v>127015</v>
      </c>
      <c r="B56" s="66" t="s">
        <v>338</v>
      </c>
      <c r="C56" s="23">
        <v>4549</v>
      </c>
      <c r="D56" s="23">
        <v>5904378082291</v>
      </c>
      <c r="E56" s="31">
        <v>26.86</v>
      </c>
      <c r="F56" s="32">
        <v>241</v>
      </c>
      <c r="G56" s="32">
        <v>410</v>
      </c>
      <c r="H56" s="32">
        <v>680</v>
      </c>
      <c r="I56" s="33">
        <v>27.66</v>
      </c>
      <c r="J56" s="22">
        <v>290</v>
      </c>
      <c r="K56" s="22">
        <v>465</v>
      </c>
      <c r="L56" s="22">
        <v>740</v>
      </c>
      <c r="M56" s="22" t="s">
        <v>984</v>
      </c>
      <c r="N56" s="22" t="s">
        <v>985</v>
      </c>
    </row>
    <row r="57" spans="1:15" x14ac:dyDescent="0.25">
      <c r="A57" s="21">
        <v>127018</v>
      </c>
      <c r="B57" s="66" t="s">
        <v>339</v>
      </c>
      <c r="C57" s="23">
        <v>4549</v>
      </c>
      <c r="D57" s="23">
        <v>5904378082307</v>
      </c>
      <c r="E57" s="31">
        <v>27.06</v>
      </c>
      <c r="F57" s="32">
        <v>241</v>
      </c>
      <c r="G57" s="32">
        <v>410</v>
      </c>
      <c r="H57" s="32">
        <v>680</v>
      </c>
      <c r="I57" s="33">
        <v>27.86</v>
      </c>
      <c r="J57" s="22">
        <v>290</v>
      </c>
      <c r="K57" s="22">
        <v>465</v>
      </c>
      <c r="L57" s="22">
        <v>740</v>
      </c>
      <c r="M57" s="22" t="s">
        <v>984</v>
      </c>
      <c r="N57" s="22" t="s">
        <v>985</v>
      </c>
    </row>
    <row r="58" spans="1:15" x14ac:dyDescent="0.25">
      <c r="A58" s="21">
        <v>127024</v>
      </c>
      <c r="B58" s="66" t="s">
        <v>340</v>
      </c>
      <c r="C58" s="23">
        <v>4549</v>
      </c>
      <c r="D58" s="23">
        <v>5904378082314</v>
      </c>
      <c r="E58" s="31">
        <v>27.1</v>
      </c>
      <c r="F58" s="32">
        <v>241</v>
      </c>
      <c r="G58" s="32">
        <v>410</v>
      </c>
      <c r="H58" s="32">
        <v>680</v>
      </c>
      <c r="I58" s="33">
        <v>27.91</v>
      </c>
      <c r="J58" s="22">
        <v>290</v>
      </c>
      <c r="K58" s="22">
        <v>465</v>
      </c>
      <c r="L58" s="22">
        <v>740</v>
      </c>
      <c r="M58" s="22" t="s">
        <v>984</v>
      </c>
      <c r="N58" s="22" t="s">
        <v>985</v>
      </c>
    </row>
    <row r="59" spans="1:15" x14ac:dyDescent="0.25">
      <c r="A59" s="21">
        <v>134015</v>
      </c>
      <c r="B59" s="66" t="s">
        <v>628</v>
      </c>
      <c r="C59" s="23">
        <v>5199</v>
      </c>
      <c r="D59" s="23">
        <v>5904378082390</v>
      </c>
      <c r="E59" s="31">
        <v>29.41</v>
      </c>
      <c r="F59" s="32">
        <v>241</v>
      </c>
      <c r="G59" s="32">
        <v>410</v>
      </c>
      <c r="H59" s="32">
        <v>680</v>
      </c>
      <c r="I59" s="33">
        <v>30.21</v>
      </c>
      <c r="J59" s="22">
        <v>290</v>
      </c>
      <c r="K59" s="22">
        <v>465</v>
      </c>
      <c r="L59" s="22">
        <v>740</v>
      </c>
      <c r="M59" s="22" t="s">
        <v>984</v>
      </c>
      <c r="N59" s="22" t="s">
        <v>985</v>
      </c>
    </row>
    <row r="60" spans="1:15" x14ac:dyDescent="0.25">
      <c r="A60" s="21">
        <v>134018</v>
      </c>
      <c r="B60" s="66" t="s">
        <v>629</v>
      </c>
      <c r="C60" s="23">
        <v>5199</v>
      </c>
      <c r="D60" s="23">
        <v>5904378082406</v>
      </c>
      <c r="E60" s="31">
        <v>29.85</v>
      </c>
      <c r="F60" s="32">
        <v>241</v>
      </c>
      <c r="G60" s="32">
        <v>410</v>
      </c>
      <c r="H60" s="32">
        <v>680</v>
      </c>
      <c r="I60" s="33">
        <v>30.65</v>
      </c>
      <c r="J60" s="22">
        <v>290</v>
      </c>
      <c r="K60" s="22">
        <v>465</v>
      </c>
      <c r="L60" s="22">
        <v>740</v>
      </c>
      <c r="M60" s="22" t="s">
        <v>984</v>
      </c>
      <c r="N60" s="22" t="s">
        <v>985</v>
      </c>
    </row>
    <row r="61" spans="1:15" x14ac:dyDescent="0.25">
      <c r="A61" s="21">
        <v>134024</v>
      </c>
      <c r="B61" s="66" t="s">
        <v>630</v>
      </c>
      <c r="C61" s="23">
        <v>5199</v>
      </c>
      <c r="D61" s="23">
        <v>5904378082413</v>
      </c>
      <c r="E61" s="31">
        <v>30</v>
      </c>
      <c r="F61" s="32">
        <v>241</v>
      </c>
      <c r="G61" s="32">
        <v>410</v>
      </c>
      <c r="H61" s="32">
        <v>680</v>
      </c>
      <c r="I61" s="33">
        <v>30.8</v>
      </c>
      <c r="J61" s="22">
        <v>290</v>
      </c>
      <c r="K61" s="22">
        <v>465</v>
      </c>
      <c r="L61" s="22">
        <v>740</v>
      </c>
      <c r="M61" s="22" t="s">
        <v>984</v>
      </c>
      <c r="N61" s="22" t="s">
        <v>985</v>
      </c>
    </row>
    <row r="62" spans="1:15" x14ac:dyDescent="0.25">
      <c r="A62" s="21">
        <v>135706</v>
      </c>
      <c r="B62" s="66" t="s">
        <v>1044</v>
      </c>
      <c r="C62" s="23">
        <v>6799</v>
      </c>
      <c r="D62" s="23" t="s">
        <v>1047</v>
      </c>
      <c r="E62" s="31">
        <v>33.479999999999997</v>
      </c>
      <c r="F62" s="32">
        <v>215</v>
      </c>
      <c r="G62" s="32">
        <v>485</v>
      </c>
      <c r="H62" s="32">
        <v>710</v>
      </c>
      <c r="I62" s="33">
        <v>41.88</v>
      </c>
      <c r="J62" s="22">
        <v>800</v>
      </c>
      <c r="K62" s="22">
        <v>600</v>
      </c>
      <c r="L62" s="22">
        <v>810</v>
      </c>
      <c r="M62" s="22" t="s">
        <v>984</v>
      </c>
      <c r="N62" s="22" t="s">
        <v>985</v>
      </c>
      <c r="O62"/>
    </row>
    <row r="63" spans="1:15" x14ac:dyDescent="0.25">
      <c r="A63" s="21">
        <v>135709</v>
      </c>
      <c r="B63" s="66" t="s">
        <v>1045</v>
      </c>
      <c r="C63" s="23">
        <v>6799</v>
      </c>
      <c r="D63" s="23" t="s">
        <v>1048</v>
      </c>
      <c r="E63" s="31">
        <v>33.479999999999997</v>
      </c>
      <c r="F63" s="32">
        <v>215</v>
      </c>
      <c r="G63" s="32">
        <v>485</v>
      </c>
      <c r="H63" s="32">
        <v>710</v>
      </c>
      <c r="I63" s="33">
        <v>41.88</v>
      </c>
      <c r="J63" s="22">
        <v>800</v>
      </c>
      <c r="K63" s="22">
        <v>600</v>
      </c>
      <c r="L63" s="22">
        <v>810</v>
      </c>
      <c r="M63" s="22" t="s">
        <v>984</v>
      </c>
      <c r="N63" s="22" t="s">
        <v>985</v>
      </c>
    </row>
    <row r="64" spans="1:15" x14ac:dyDescent="0.25">
      <c r="A64" s="21">
        <v>135712</v>
      </c>
      <c r="B64" s="66" t="s">
        <v>1046</v>
      </c>
      <c r="C64" s="23">
        <v>6799</v>
      </c>
      <c r="D64" s="23" t="s">
        <v>1049</v>
      </c>
      <c r="E64" s="31">
        <v>33.479999999999997</v>
      </c>
      <c r="F64" s="32">
        <v>215</v>
      </c>
      <c r="G64" s="32">
        <v>485</v>
      </c>
      <c r="H64" s="32">
        <v>710</v>
      </c>
      <c r="I64" s="33">
        <v>41.88</v>
      </c>
      <c r="J64" s="22">
        <v>800</v>
      </c>
      <c r="K64" s="22">
        <v>600</v>
      </c>
      <c r="L64" s="22">
        <v>810</v>
      </c>
      <c r="M64" s="22" t="s">
        <v>984</v>
      </c>
      <c r="N64" s="22" t="s">
        <v>985</v>
      </c>
    </row>
    <row r="65" spans="1:14" x14ac:dyDescent="0.25">
      <c r="A65" s="21">
        <v>135806</v>
      </c>
      <c r="B65" s="66" t="s">
        <v>1038</v>
      </c>
      <c r="C65" s="23">
        <v>6799</v>
      </c>
      <c r="D65" s="23" t="s">
        <v>1011</v>
      </c>
      <c r="E65" s="31">
        <v>33.479999999999997</v>
      </c>
      <c r="F65" s="32">
        <v>215</v>
      </c>
      <c r="G65" s="32">
        <v>485</v>
      </c>
      <c r="H65" s="32">
        <v>710</v>
      </c>
      <c r="I65" s="33">
        <v>41.88</v>
      </c>
      <c r="J65" s="22">
        <v>800</v>
      </c>
      <c r="K65" s="22">
        <v>600</v>
      </c>
      <c r="L65" s="22">
        <v>810</v>
      </c>
      <c r="M65" s="22" t="s">
        <v>984</v>
      </c>
      <c r="N65" s="22" t="s">
        <v>985</v>
      </c>
    </row>
    <row r="66" spans="1:14" x14ac:dyDescent="0.25">
      <c r="A66" s="21">
        <v>135809</v>
      </c>
      <c r="B66" s="66" t="s">
        <v>1039</v>
      </c>
      <c r="C66" s="23">
        <v>6799</v>
      </c>
      <c r="D66" s="23" t="s">
        <v>1012</v>
      </c>
      <c r="E66" s="31">
        <v>33.479999999999997</v>
      </c>
      <c r="F66" s="32">
        <v>215</v>
      </c>
      <c r="G66" s="32">
        <v>485</v>
      </c>
      <c r="H66" s="32">
        <v>710</v>
      </c>
      <c r="I66" s="33">
        <v>41.88</v>
      </c>
      <c r="J66" s="22">
        <v>800</v>
      </c>
      <c r="K66" s="22">
        <v>600</v>
      </c>
      <c r="L66" s="22">
        <v>810</v>
      </c>
      <c r="M66" s="22" t="s">
        <v>984</v>
      </c>
      <c r="N66" s="22" t="s">
        <v>985</v>
      </c>
    </row>
    <row r="67" spans="1:14" x14ac:dyDescent="0.25">
      <c r="A67" s="21">
        <v>135812</v>
      </c>
      <c r="B67" s="66" t="s">
        <v>1040</v>
      </c>
      <c r="C67" s="23">
        <v>6799</v>
      </c>
      <c r="D67" s="23" t="s">
        <v>1013</v>
      </c>
      <c r="E67" s="31">
        <v>33.479999999999997</v>
      </c>
      <c r="F67" s="32">
        <v>215</v>
      </c>
      <c r="G67" s="32">
        <v>485</v>
      </c>
      <c r="H67" s="32">
        <v>710</v>
      </c>
      <c r="I67" s="33">
        <v>41.88</v>
      </c>
      <c r="J67" s="22">
        <v>800</v>
      </c>
      <c r="K67" s="22">
        <v>600</v>
      </c>
      <c r="L67" s="22">
        <v>810</v>
      </c>
      <c r="M67" s="22" t="s">
        <v>984</v>
      </c>
      <c r="N67" s="22" t="s">
        <v>985</v>
      </c>
    </row>
    <row r="68" spans="1:14" x14ac:dyDescent="0.25">
      <c r="A68" s="21">
        <v>137015</v>
      </c>
      <c r="B68" s="66" t="s">
        <v>635</v>
      </c>
      <c r="C68" s="23">
        <v>5649</v>
      </c>
      <c r="D68" s="23">
        <v>5904378088149</v>
      </c>
      <c r="E68" s="31">
        <v>29.5</v>
      </c>
      <c r="F68" s="32">
        <v>241</v>
      </c>
      <c r="G68" s="32">
        <v>410</v>
      </c>
      <c r="H68" s="32">
        <v>680</v>
      </c>
      <c r="I68" s="33">
        <v>30.3</v>
      </c>
      <c r="J68" s="22">
        <v>290</v>
      </c>
      <c r="K68" s="22">
        <v>465</v>
      </c>
      <c r="L68" s="22">
        <v>740</v>
      </c>
      <c r="M68" s="22" t="s">
        <v>984</v>
      </c>
      <c r="N68" s="22" t="s">
        <v>985</v>
      </c>
    </row>
    <row r="69" spans="1:14" x14ac:dyDescent="0.25">
      <c r="A69" s="21">
        <v>137018</v>
      </c>
      <c r="B69" s="66" t="s">
        <v>636</v>
      </c>
      <c r="C69" s="23">
        <v>5649</v>
      </c>
      <c r="D69" s="23">
        <v>5904378088156</v>
      </c>
      <c r="E69" s="31">
        <v>29.7</v>
      </c>
      <c r="F69" s="32">
        <v>241</v>
      </c>
      <c r="G69" s="32">
        <v>410</v>
      </c>
      <c r="H69" s="32">
        <v>680</v>
      </c>
      <c r="I69" s="33">
        <v>30.5</v>
      </c>
      <c r="J69" s="22">
        <v>290</v>
      </c>
      <c r="K69" s="22">
        <v>465</v>
      </c>
      <c r="L69" s="22">
        <v>740</v>
      </c>
      <c r="M69" s="22" t="s">
        <v>984</v>
      </c>
      <c r="N69" s="22" t="s">
        <v>985</v>
      </c>
    </row>
    <row r="70" spans="1:14" x14ac:dyDescent="0.25">
      <c r="A70" s="21">
        <v>137024</v>
      </c>
      <c r="B70" s="66" t="s">
        <v>637</v>
      </c>
      <c r="C70" s="23">
        <v>5649</v>
      </c>
      <c r="D70" s="23">
        <v>5904378088163</v>
      </c>
      <c r="E70" s="31">
        <v>29.74</v>
      </c>
      <c r="F70" s="32">
        <v>241</v>
      </c>
      <c r="G70" s="32">
        <v>410</v>
      </c>
      <c r="H70" s="32">
        <v>680</v>
      </c>
      <c r="I70" s="33">
        <v>30.55</v>
      </c>
      <c r="J70" s="22">
        <v>290</v>
      </c>
      <c r="K70" s="22">
        <v>465</v>
      </c>
      <c r="L70" s="22">
        <v>740</v>
      </c>
      <c r="M70" s="22" t="s">
        <v>984</v>
      </c>
      <c r="N70" s="22" t="s">
        <v>985</v>
      </c>
    </row>
    <row r="71" spans="1:14" x14ac:dyDescent="0.25">
      <c r="A71" s="21">
        <v>138706</v>
      </c>
      <c r="B71" s="66" t="s">
        <v>1050</v>
      </c>
      <c r="C71" s="23">
        <v>7299</v>
      </c>
      <c r="D71" s="23" t="s">
        <v>1053</v>
      </c>
      <c r="E71" s="31">
        <v>33.479999999999997</v>
      </c>
      <c r="F71" s="32">
        <v>215</v>
      </c>
      <c r="G71" s="32">
        <v>485</v>
      </c>
      <c r="H71" s="32">
        <v>710</v>
      </c>
      <c r="I71" s="33">
        <v>41.88</v>
      </c>
      <c r="J71" s="22">
        <v>800</v>
      </c>
      <c r="K71" s="22">
        <v>600</v>
      </c>
      <c r="L71" s="22">
        <v>810</v>
      </c>
      <c r="M71" s="22" t="s">
        <v>984</v>
      </c>
      <c r="N71" s="22" t="s">
        <v>985</v>
      </c>
    </row>
    <row r="72" spans="1:14" x14ac:dyDescent="0.25">
      <c r="A72" s="21">
        <v>138709</v>
      </c>
      <c r="B72" s="66" t="s">
        <v>1051</v>
      </c>
      <c r="C72" s="23">
        <v>7299</v>
      </c>
      <c r="D72" s="23" t="s">
        <v>1054</v>
      </c>
      <c r="E72" s="31">
        <v>33.479999999999997</v>
      </c>
      <c r="F72" s="32">
        <v>215</v>
      </c>
      <c r="G72" s="32">
        <v>485</v>
      </c>
      <c r="H72" s="32">
        <v>710</v>
      </c>
      <c r="I72" s="33">
        <v>41.88</v>
      </c>
      <c r="J72" s="22">
        <v>800</v>
      </c>
      <c r="K72" s="22">
        <v>600</v>
      </c>
      <c r="L72" s="22">
        <v>810</v>
      </c>
      <c r="M72" s="22" t="s">
        <v>984</v>
      </c>
      <c r="N72" s="22" t="s">
        <v>985</v>
      </c>
    </row>
    <row r="73" spans="1:14" x14ac:dyDescent="0.25">
      <c r="A73" s="21">
        <v>138712</v>
      </c>
      <c r="B73" s="66" t="s">
        <v>1052</v>
      </c>
      <c r="C73" s="23">
        <v>7299</v>
      </c>
      <c r="D73" s="23" t="s">
        <v>1055</v>
      </c>
      <c r="E73" s="31">
        <v>33.479999999999997</v>
      </c>
      <c r="F73" s="32">
        <v>215</v>
      </c>
      <c r="G73" s="32">
        <v>485</v>
      </c>
      <c r="H73" s="32">
        <v>710</v>
      </c>
      <c r="I73" s="33">
        <v>41.88</v>
      </c>
      <c r="J73" s="22">
        <v>800</v>
      </c>
      <c r="K73" s="22">
        <v>600</v>
      </c>
      <c r="L73" s="22">
        <v>810</v>
      </c>
      <c r="M73" s="22" t="s">
        <v>984</v>
      </c>
      <c r="N73" s="22" t="s">
        <v>985</v>
      </c>
    </row>
    <row r="74" spans="1:14" x14ac:dyDescent="0.25">
      <c r="A74" s="21">
        <v>138806</v>
      </c>
      <c r="B74" s="66" t="s">
        <v>1041</v>
      </c>
      <c r="C74" s="23">
        <v>7299</v>
      </c>
      <c r="D74" s="22" t="s">
        <v>1028</v>
      </c>
      <c r="E74" s="31">
        <v>33.479999999999997</v>
      </c>
      <c r="F74" s="32">
        <v>215</v>
      </c>
      <c r="G74" s="32">
        <v>485</v>
      </c>
      <c r="H74" s="32">
        <v>710</v>
      </c>
      <c r="I74" s="33">
        <v>41.88</v>
      </c>
      <c r="J74" s="22">
        <v>800</v>
      </c>
      <c r="K74" s="22">
        <v>600</v>
      </c>
      <c r="L74" s="22">
        <v>810</v>
      </c>
      <c r="M74" s="22" t="s">
        <v>984</v>
      </c>
      <c r="N74" s="22" t="s">
        <v>985</v>
      </c>
    </row>
    <row r="75" spans="1:14" x14ac:dyDescent="0.25">
      <c r="A75" s="21">
        <v>138809</v>
      </c>
      <c r="B75" s="66" t="s">
        <v>1042</v>
      </c>
      <c r="C75" s="23">
        <v>7299</v>
      </c>
      <c r="D75" s="22" t="s">
        <v>1029</v>
      </c>
      <c r="E75" s="31">
        <v>33.479999999999997</v>
      </c>
      <c r="F75" s="32">
        <v>215</v>
      </c>
      <c r="G75" s="32">
        <v>485</v>
      </c>
      <c r="H75" s="32">
        <v>710</v>
      </c>
      <c r="I75" s="33">
        <v>41.88</v>
      </c>
      <c r="J75" s="22">
        <v>800</v>
      </c>
      <c r="K75" s="22">
        <v>600</v>
      </c>
      <c r="L75" s="22">
        <v>810</v>
      </c>
      <c r="M75" s="22" t="s">
        <v>984</v>
      </c>
      <c r="N75" s="22" t="s">
        <v>985</v>
      </c>
    </row>
    <row r="76" spans="1:14" x14ac:dyDescent="0.25">
      <c r="A76" s="21">
        <v>138812</v>
      </c>
      <c r="B76" s="66" t="s">
        <v>1043</v>
      </c>
      <c r="C76" s="23">
        <v>7299</v>
      </c>
      <c r="D76" s="22" t="s">
        <v>1030</v>
      </c>
      <c r="E76" s="31">
        <v>33.479999999999997</v>
      </c>
      <c r="F76" s="32">
        <v>215</v>
      </c>
      <c r="G76" s="32">
        <v>485</v>
      </c>
      <c r="H76" s="32">
        <v>710</v>
      </c>
      <c r="I76" s="33">
        <v>41.88</v>
      </c>
      <c r="J76" s="22">
        <v>800</v>
      </c>
      <c r="K76" s="22">
        <v>600</v>
      </c>
      <c r="L76" s="22">
        <v>810</v>
      </c>
      <c r="M76" s="22" t="s">
        <v>984</v>
      </c>
      <c r="N76" s="22" t="s">
        <v>985</v>
      </c>
    </row>
    <row r="77" spans="1:14" x14ac:dyDescent="0.25">
      <c r="A77" s="59">
        <v>145506</v>
      </c>
      <c r="B77" s="66" t="s">
        <v>1677</v>
      </c>
      <c r="C77" s="23">
        <v>7599</v>
      </c>
      <c r="D77" s="23" t="s">
        <v>1032</v>
      </c>
      <c r="E77" s="31">
        <v>58.5</v>
      </c>
      <c r="F77" s="32">
        <v>276</v>
      </c>
      <c r="G77" s="32">
        <v>770</v>
      </c>
      <c r="H77" s="32">
        <v>930</v>
      </c>
      <c r="I77" s="33">
        <v>64.5</v>
      </c>
      <c r="J77" s="22">
        <v>800</v>
      </c>
      <c r="K77" s="22">
        <v>600</v>
      </c>
      <c r="L77" s="22">
        <v>1110</v>
      </c>
      <c r="M77" s="22" t="s">
        <v>984</v>
      </c>
      <c r="N77" s="22" t="s">
        <v>985</v>
      </c>
    </row>
    <row r="78" spans="1:14" x14ac:dyDescent="0.25">
      <c r="A78" s="59">
        <v>145509</v>
      </c>
      <c r="B78" s="66" t="s">
        <v>1678</v>
      </c>
      <c r="C78" s="23">
        <v>7599</v>
      </c>
      <c r="D78" s="23" t="s">
        <v>1033</v>
      </c>
      <c r="E78" s="31">
        <v>58.5</v>
      </c>
      <c r="F78" s="32">
        <v>276</v>
      </c>
      <c r="G78" s="32">
        <v>770</v>
      </c>
      <c r="H78" s="32">
        <v>930</v>
      </c>
      <c r="I78" s="33">
        <v>64.5</v>
      </c>
      <c r="J78" s="22">
        <v>800</v>
      </c>
      <c r="K78" s="22">
        <v>600</v>
      </c>
      <c r="L78" s="22">
        <v>1110</v>
      </c>
      <c r="M78" s="22" t="s">
        <v>984</v>
      </c>
      <c r="N78" s="22" t="s">
        <v>985</v>
      </c>
    </row>
    <row r="79" spans="1:14" x14ac:dyDescent="0.25">
      <c r="A79" s="59">
        <v>145512</v>
      </c>
      <c r="B79" s="66" t="s">
        <v>1679</v>
      </c>
      <c r="C79" s="23">
        <v>7599</v>
      </c>
      <c r="D79" s="23" t="s">
        <v>1034</v>
      </c>
      <c r="E79" s="31">
        <v>58.5</v>
      </c>
      <c r="F79" s="32">
        <v>276</v>
      </c>
      <c r="G79" s="32">
        <v>770</v>
      </c>
      <c r="H79" s="32">
        <v>930</v>
      </c>
      <c r="I79" s="33">
        <v>64.5</v>
      </c>
      <c r="J79" s="22">
        <v>800</v>
      </c>
      <c r="K79" s="22">
        <v>600</v>
      </c>
      <c r="L79" s="22">
        <v>1110</v>
      </c>
      <c r="M79" s="22" t="s">
        <v>984</v>
      </c>
      <c r="N79" s="22" t="s">
        <v>985</v>
      </c>
    </row>
    <row r="80" spans="1:14" x14ac:dyDescent="0.25">
      <c r="A80" s="59">
        <v>148506</v>
      </c>
      <c r="B80" s="66" t="s">
        <v>1680</v>
      </c>
      <c r="C80" s="23">
        <v>8099</v>
      </c>
      <c r="D80" s="23" t="s">
        <v>1035</v>
      </c>
      <c r="E80" s="31">
        <v>58.5</v>
      </c>
      <c r="F80" s="32">
        <v>276</v>
      </c>
      <c r="G80" s="32">
        <v>770</v>
      </c>
      <c r="H80" s="32">
        <v>930</v>
      </c>
      <c r="I80" s="33">
        <v>64.5</v>
      </c>
      <c r="J80" s="22">
        <v>800</v>
      </c>
      <c r="K80" s="22">
        <v>600</v>
      </c>
      <c r="L80" s="22">
        <v>1110</v>
      </c>
      <c r="M80" s="22" t="s">
        <v>984</v>
      </c>
      <c r="N80" s="22" t="s">
        <v>985</v>
      </c>
    </row>
    <row r="81" spans="1:14" x14ac:dyDescent="0.25">
      <c r="A81" s="59">
        <v>148509</v>
      </c>
      <c r="B81" s="66" t="s">
        <v>1681</v>
      </c>
      <c r="C81" s="23">
        <v>8099</v>
      </c>
      <c r="D81" s="23" t="s">
        <v>1036</v>
      </c>
      <c r="E81" s="31">
        <v>58.5</v>
      </c>
      <c r="F81" s="32">
        <v>276</v>
      </c>
      <c r="G81" s="32">
        <v>770</v>
      </c>
      <c r="H81" s="32">
        <v>930</v>
      </c>
      <c r="I81" s="33">
        <v>64.5</v>
      </c>
      <c r="J81" s="22">
        <v>800</v>
      </c>
      <c r="K81" s="22">
        <v>600</v>
      </c>
      <c r="L81" s="22">
        <v>1110</v>
      </c>
      <c r="M81" s="22" t="s">
        <v>984</v>
      </c>
      <c r="N81" s="22" t="s">
        <v>985</v>
      </c>
    </row>
    <row r="82" spans="1:14" x14ac:dyDescent="0.25">
      <c r="A82" s="59">
        <v>148512</v>
      </c>
      <c r="B82" s="66" t="s">
        <v>1682</v>
      </c>
      <c r="C82" s="23">
        <v>8099</v>
      </c>
      <c r="D82" s="23" t="s">
        <v>1037</v>
      </c>
      <c r="E82" s="31">
        <v>58.5</v>
      </c>
      <c r="F82" s="32">
        <v>276</v>
      </c>
      <c r="G82" s="32">
        <v>770</v>
      </c>
      <c r="H82" s="32">
        <v>930</v>
      </c>
      <c r="I82" s="33">
        <v>64.5</v>
      </c>
      <c r="J82" s="22">
        <v>800</v>
      </c>
      <c r="K82" s="22">
        <v>600</v>
      </c>
      <c r="L82" s="22">
        <v>1110</v>
      </c>
      <c r="M82" s="22" t="s">
        <v>984</v>
      </c>
      <c r="N82" s="22" t="s">
        <v>985</v>
      </c>
    </row>
    <row r="83" spans="1:14" x14ac:dyDescent="0.25">
      <c r="A83" s="21">
        <v>210000</v>
      </c>
      <c r="B83" s="66" t="s">
        <v>1603</v>
      </c>
      <c r="C83" s="23">
        <v>499</v>
      </c>
      <c r="D83" s="23">
        <v>5904378088941</v>
      </c>
      <c r="E83" s="31">
        <v>4.05</v>
      </c>
      <c r="F83" s="32">
        <v>150</v>
      </c>
      <c r="G83" s="32">
        <v>150</v>
      </c>
      <c r="H83" s="32">
        <v>545</v>
      </c>
      <c r="I83" s="33">
        <v>4.4000000000000004</v>
      </c>
      <c r="J83" s="22">
        <v>225</v>
      </c>
      <c r="K83" s="22">
        <v>565</v>
      </c>
      <c r="L83" s="22">
        <v>170</v>
      </c>
      <c r="M83" s="22" t="s">
        <v>982</v>
      </c>
      <c r="N83" s="22" t="s">
        <v>983</v>
      </c>
    </row>
    <row r="84" spans="1:14" x14ac:dyDescent="0.25">
      <c r="A84" s="21">
        <v>212302</v>
      </c>
      <c r="B84" s="66" t="s">
        <v>242</v>
      </c>
      <c r="C84" s="23">
        <v>729</v>
      </c>
      <c r="D84" s="23">
        <v>5904378088194</v>
      </c>
      <c r="E84" s="31">
        <v>4.8</v>
      </c>
      <c r="F84" s="32">
        <v>150</v>
      </c>
      <c r="G84" s="32">
        <v>150</v>
      </c>
      <c r="H84" s="32">
        <v>640</v>
      </c>
      <c r="I84" s="33">
        <v>5.15</v>
      </c>
      <c r="J84" s="22">
        <v>215</v>
      </c>
      <c r="K84" s="22">
        <v>755</v>
      </c>
      <c r="L84" s="22">
        <v>180</v>
      </c>
      <c r="M84" s="22" t="s">
        <v>986</v>
      </c>
      <c r="N84" s="22" t="s">
        <v>987</v>
      </c>
    </row>
    <row r="85" spans="1:14" x14ac:dyDescent="0.25">
      <c r="A85" s="21">
        <v>212303</v>
      </c>
      <c r="B85" s="66" t="s">
        <v>243</v>
      </c>
      <c r="C85" s="23">
        <v>749</v>
      </c>
      <c r="D85" s="23">
        <v>5904378088200</v>
      </c>
      <c r="E85" s="31">
        <v>4.95</v>
      </c>
      <c r="F85" s="32">
        <v>150</v>
      </c>
      <c r="G85" s="32">
        <v>150</v>
      </c>
      <c r="H85" s="32">
        <v>640</v>
      </c>
      <c r="I85" s="33">
        <v>5.55</v>
      </c>
      <c r="J85" s="22">
        <v>215</v>
      </c>
      <c r="K85" s="22">
        <v>755</v>
      </c>
      <c r="L85" s="22">
        <v>180</v>
      </c>
      <c r="M85" s="22" t="s">
        <v>986</v>
      </c>
      <c r="N85" s="22" t="s">
        <v>987</v>
      </c>
    </row>
    <row r="86" spans="1:14" x14ac:dyDescent="0.25">
      <c r="A86" s="24">
        <v>214004</v>
      </c>
      <c r="B86" s="67" t="s">
        <v>244</v>
      </c>
      <c r="C86" s="26">
        <v>1599</v>
      </c>
      <c r="D86" s="26">
        <v>5904378088224</v>
      </c>
      <c r="E86" s="31">
        <v>5.7</v>
      </c>
      <c r="F86" s="32">
        <v>150</v>
      </c>
      <c r="G86" s="32">
        <v>150</v>
      </c>
      <c r="H86" s="32">
        <v>680</v>
      </c>
      <c r="I86" s="33">
        <v>6.4</v>
      </c>
      <c r="J86" s="22">
        <v>215</v>
      </c>
      <c r="K86" s="22">
        <v>755</v>
      </c>
      <c r="L86" s="22">
        <v>180</v>
      </c>
      <c r="M86" s="22" t="s">
        <v>986</v>
      </c>
      <c r="N86" s="22" t="s">
        <v>987</v>
      </c>
    </row>
    <row r="87" spans="1:14" x14ac:dyDescent="0.25">
      <c r="A87" s="24">
        <v>214006</v>
      </c>
      <c r="B87" s="67" t="s">
        <v>245</v>
      </c>
      <c r="C87" s="26">
        <v>1649</v>
      </c>
      <c r="D87" s="26">
        <v>5904378088231</v>
      </c>
      <c r="E87" s="31">
        <v>6.25</v>
      </c>
      <c r="F87" s="32">
        <v>150</v>
      </c>
      <c r="G87" s="32">
        <v>150</v>
      </c>
      <c r="H87" s="32">
        <v>680</v>
      </c>
      <c r="I87" s="33">
        <v>6.95</v>
      </c>
      <c r="J87" s="22">
        <v>215</v>
      </c>
      <c r="K87" s="22">
        <v>755</v>
      </c>
      <c r="L87" s="22">
        <v>180</v>
      </c>
      <c r="M87" s="22" t="s">
        <v>986</v>
      </c>
      <c r="N87" s="22" t="s">
        <v>987</v>
      </c>
    </row>
    <row r="88" spans="1:14" x14ac:dyDescent="0.25">
      <c r="A88" s="24">
        <v>220000</v>
      </c>
      <c r="B88" s="67" t="s">
        <v>1604</v>
      </c>
      <c r="C88" s="26">
        <v>699</v>
      </c>
      <c r="D88" s="26">
        <v>5904378089467</v>
      </c>
      <c r="E88" s="31">
        <v>5.6</v>
      </c>
      <c r="F88" s="32">
        <v>170</v>
      </c>
      <c r="G88" s="32">
        <v>170</v>
      </c>
      <c r="H88" s="32">
        <v>535</v>
      </c>
      <c r="I88" s="33">
        <v>6</v>
      </c>
      <c r="J88" s="22">
        <v>215</v>
      </c>
      <c r="K88" s="22">
        <v>755</v>
      </c>
      <c r="L88" s="22">
        <v>180</v>
      </c>
      <c r="M88" s="22" t="s">
        <v>982</v>
      </c>
      <c r="N88" s="22" t="s">
        <v>987</v>
      </c>
    </row>
    <row r="89" spans="1:14" x14ac:dyDescent="0.25">
      <c r="A89" s="24">
        <v>222302</v>
      </c>
      <c r="B89" s="67" t="s">
        <v>246</v>
      </c>
      <c r="C89" s="26">
        <v>929</v>
      </c>
      <c r="D89" s="26">
        <v>5904378088248</v>
      </c>
      <c r="E89" s="31">
        <v>5.8</v>
      </c>
      <c r="F89" s="32">
        <v>170</v>
      </c>
      <c r="G89" s="32">
        <v>170</v>
      </c>
      <c r="H89" s="32">
        <v>630</v>
      </c>
      <c r="I89" s="33">
        <v>6.5</v>
      </c>
      <c r="J89" s="22">
        <v>215</v>
      </c>
      <c r="K89" s="22">
        <v>755</v>
      </c>
      <c r="L89" s="22">
        <v>180</v>
      </c>
      <c r="M89" s="22" t="s">
        <v>986</v>
      </c>
      <c r="N89" s="22" t="s">
        <v>987</v>
      </c>
    </row>
    <row r="90" spans="1:14" x14ac:dyDescent="0.25">
      <c r="A90" s="24">
        <v>222303</v>
      </c>
      <c r="B90" s="67" t="s">
        <v>247</v>
      </c>
      <c r="C90" s="26">
        <v>949</v>
      </c>
      <c r="D90" s="26">
        <v>5904378088255</v>
      </c>
      <c r="E90" s="31">
        <v>5.95</v>
      </c>
      <c r="F90" s="32">
        <v>170</v>
      </c>
      <c r="G90" s="32">
        <v>170</v>
      </c>
      <c r="H90" s="32">
        <v>630</v>
      </c>
      <c r="I90" s="33">
        <v>6.7</v>
      </c>
      <c r="J90" s="22">
        <v>215</v>
      </c>
      <c r="K90" s="22">
        <v>755</v>
      </c>
      <c r="L90" s="22">
        <v>180</v>
      </c>
      <c r="M90" s="22" t="s">
        <v>986</v>
      </c>
      <c r="N90" s="22" t="s">
        <v>987</v>
      </c>
    </row>
    <row r="91" spans="1:14" x14ac:dyDescent="0.25">
      <c r="A91" s="24">
        <v>224004</v>
      </c>
      <c r="B91" s="67" t="s">
        <v>248</v>
      </c>
      <c r="C91" s="26">
        <v>1899</v>
      </c>
      <c r="D91" s="26">
        <v>5904378088279</v>
      </c>
      <c r="E91" s="31">
        <v>7.1</v>
      </c>
      <c r="F91" s="32">
        <v>170</v>
      </c>
      <c r="G91" s="32">
        <v>170</v>
      </c>
      <c r="H91" s="32">
        <v>695</v>
      </c>
      <c r="I91" s="33">
        <v>7.8</v>
      </c>
      <c r="J91" s="22">
        <v>215</v>
      </c>
      <c r="K91" s="22">
        <v>755</v>
      </c>
      <c r="L91" s="22">
        <v>180</v>
      </c>
      <c r="M91" s="22" t="s">
        <v>986</v>
      </c>
      <c r="N91" s="22" t="s">
        <v>987</v>
      </c>
    </row>
    <row r="92" spans="1:14" x14ac:dyDescent="0.25">
      <c r="A92" s="24">
        <v>224006</v>
      </c>
      <c r="B92" s="67" t="s">
        <v>249</v>
      </c>
      <c r="C92" s="26">
        <v>1949</v>
      </c>
      <c r="D92" s="26">
        <v>5904378088286</v>
      </c>
      <c r="E92" s="31">
        <v>7.4</v>
      </c>
      <c r="F92" s="32">
        <v>170</v>
      </c>
      <c r="G92" s="32">
        <v>170</v>
      </c>
      <c r="H92" s="32">
        <v>695</v>
      </c>
      <c r="I92" s="33">
        <v>8.0500000000000007</v>
      </c>
      <c r="J92" s="22">
        <v>215</v>
      </c>
      <c r="K92" s="22">
        <v>755</v>
      </c>
      <c r="L92" s="22">
        <v>180</v>
      </c>
      <c r="M92" s="22" t="s">
        <v>986</v>
      </c>
      <c r="N92" s="22" t="s">
        <v>987</v>
      </c>
    </row>
    <row r="93" spans="1:14" x14ac:dyDescent="0.25">
      <c r="A93" s="21">
        <v>234000</v>
      </c>
      <c r="B93" s="66" t="s">
        <v>441</v>
      </c>
      <c r="C93" s="23">
        <v>349</v>
      </c>
      <c r="D93" s="23">
        <v>5904378080808</v>
      </c>
      <c r="E93" s="31">
        <v>0.6</v>
      </c>
      <c r="F93" s="32">
        <v>175</v>
      </c>
      <c r="G93" s="32">
        <v>225</v>
      </c>
      <c r="H93" s="32">
        <v>20</v>
      </c>
      <c r="I93" s="33">
        <v>0.8</v>
      </c>
      <c r="J93" s="22">
        <v>355</v>
      </c>
      <c r="K93" s="22">
        <v>250</v>
      </c>
      <c r="L93" s="22">
        <v>50</v>
      </c>
      <c r="M93" s="22" t="s">
        <v>986</v>
      </c>
      <c r="N93" s="22" t="s">
        <v>987</v>
      </c>
    </row>
    <row r="94" spans="1:14" x14ac:dyDescent="0.25">
      <c r="A94" s="21">
        <v>234003</v>
      </c>
      <c r="B94" s="66" t="s">
        <v>369</v>
      </c>
      <c r="C94" s="23">
        <v>2199</v>
      </c>
      <c r="D94" s="23">
        <v>5904378088965</v>
      </c>
      <c r="E94" s="31">
        <v>7</v>
      </c>
      <c r="F94" s="32">
        <v>610</v>
      </c>
      <c r="G94" s="32">
        <v>225</v>
      </c>
      <c r="H94" s="32">
        <v>240</v>
      </c>
      <c r="I94" s="33">
        <v>7.75</v>
      </c>
      <c r="J94" s="22">
        <v>645</v>
      </c>
      <c r="K94" s="22">
        <v>275</v>
      </c>
      <c r="L94" s="22">
        <v>230</v>
      </c>
      <c r="M94" s="22" t="s">
        <v>986</v>
      </c>
      <c r="N94" s="22" t="s">
        <v>987</v>
      </c>
    </row>
    <row r="95" spans="1:14" x14ac:dyDescent="0.25">
      <c r="A95" s="21">
        <v>234006</v>
      </c>
      <c r="B95" s="66" t="s">
        <v>368</v>
      </c>
      <c r="C95" s="23">
        <v>2299</v>
      </c>
      <c r="D95" s="23">
        <v>5904378088972</v>
      </c>
      <c r="E95" s="31">
        <v>7.4</v>
      </c>
      <c r="F95" s="32">
        <v>610</v>
      </c>
      <c r="G95" s="32">
        <v>225</v>
      </c>
      <c r="H95" s="32">
        <v>240</v>
      </c>
      <c r="I95" s="33">
        <v>8.15</v>
      </c>
      <c r="J95" s="22">
        <v>645</v>
      </c>
      <c r="K95" s="22">
        <v>275</v>
      </c>
      <c r="L95" s="22">
        <v>230</v>
      </c>
      <c r="M95" s="22" t="s">
        <v>986</v>
      </c>
      <c r="N95" s="22" t="s">
        <v>987</v>
      </c>
    </row>
    <row r="96" spans="1:14" x14ac:dyDescent="0.25">
      <c r="A96" s="21">
        <v>234008</v>
      </c>
      <c r="B96" s="66" t="s">
        <v>367</v>
      </c>
      <c r="C96" s="23">
        <v>2299</v>
      </c>
      <c r="D96" s="23">
        <v>5904378089580</v>
      </c>
      <c r="E96" s="31">
        <v>7.9</v>
      </c>
      <c r="F96" s="32">
        <v>610</v>
      </c>
      <c r="G96" s="32">
        <v>225</v>
      </c>
      <c r="H96" s="32">
        <v>240</v>
      </c>
      <c r="I96" s="33">
        <v>8.5</v>
      </c>
      <c r="J96" s="22">
        <v>645</v>
      </c>
      <c r="K96" s="22">
        <v>275</v>
      </c>
      <c r="L96" s="22">
        <v>230</v>
      </c>
      <c r="M96" s="22" t="s">
        <v>986</v>
      </c>
      <c r="N96" s="22" t="s">
        <v>987</v>
      </c>
    </row>
    <row r="97" spans="1:14" x14ac:dyDescent="0.25">
      <c r="A97" s="21">
        <v>234012</v>
      </c>
      <c r="B97" s="66" t="s">
        <v>940</v>
      </c>
      <c r="C97" s="23">
        <v>2399</v>
      </c>
      <c r="D97" s="23">
        <v>5905600752548</v>
      </c>
      <c r="E97" s="31">
        <v>8.1</v>
      </c>
      <c r="F97" s="32">
        <v>610</v>
      </c>
      <c r="G97" s="32">
        <v>225</v>
      </c>
      <c r="H97" s="32">
        <v>240</v>
      </c>
      <c r="I97" s="33">
        <v>8.6999999999999993</v>
      </c>
      <c r="J97" s="22">
        <v>645</v>
      </c>
      <c r="K97" s="22">
        <v>275</v>
      </c>
      <c r="L97" s="22">
        <v>230</v>
      </c>
      <c r="M97" s="22" t="s">
        <v>986</v>
      </c>
      <c r="N97" s="22" t="s">
        <v>987</v>
      </c>
    </row>
    <row r="98" spans="1:14" x14ac:dyDescent="0.25">
      <c r="A98" s="21">
        <v>254003</v>
      </c>
      <c r="B98" s="66" t="s">
        <v>941</v>
      </c>
      <c r="C98" s="23">
        <v>2349</v>
      </c>
      <c r="D98" s="23">
        <v>5905600752562</v>
      </c>
      <c r="E98" s="31">
        <v>7.75</v>
      </c>
      <c r="F98" s="32">
        <v>225</v>
      </c>
      <c r="G98" s="32">
        <v>260</v>
      </c>
      <c r="H98" s="32">
        <v>675</v>
      </c>
      <c r="I98" s="33">
        <v>8.4499999999999993</v>
      </c>
      <c r="J98" s="22">
        <v>650</v>
      </c>
      <c r="K98" s="22">
        <v>275</v>
      </c>
      <c r="L98" s="22">
        <v>230</v>
      </c>
      <c r="M98" s="22" t="s">
        <v>986</v>
      </c>
      <c r="N98" s="22" t="s">
        <v>987</v>
      </c>
    </row>
    <row r="99" spans="1:14" x14ac:dyDescent="0.25">
      <c r="A99" s="21">
        <v>254006</v>
      </c>
      <c r="B99" s="66" t="s">
        <v>444</v>
      </c>
      <c r="C99" s="23">
        <v>2449</v>
      </c>
      <c r="D99" s="23">
        <v>5904378081614</v>
      </c>
      <c r="E99" s="31">
        <v>8.15</v>
      </c>
      <c r="F99" s="32">
        <v>225</v>
      </c>
      <c r="G99" s="32">
        <v>260</v>
      </c>
      <c r="H99" s="32">
        <v>675</v>
      </c>
      <c r="I99" s="33">
        <v>8.85</v>
      </c>
      <c r="J99" s="22">
        <v>650</v>
      </c>
      <c r="K99" s="22">
        <v>275</v>
      </c>
      <c r="L99" s="22">
        <v>230</v>
      </c>
      <c r="M99" s="22" t="s">
        <v>986</v>
      </c>
      <c r="N99" s="22" t="s">
        <v>987</v>
      </c>
    </row>
    <row r="100" spans="1:14" x14ac:dyDescent="0.25">
      <c r="A100" s="21">
        <v>254008</v>
      </c>
      <c r="B100" s="66" t="s">
        <v>445</v>
      </c>
      <c r="C100" s="23">
        <v>2449</v>
      </c>
      <c r="D100" s="23">
        <v>5904378081621</v>
      </c>
      <c r="E100" s="31">
        <v>8.3000000000000007</v>
      </c>
      <c r="F100" s="32">
        <v>225</v>
      </c>
      <c r="G100" s="32">
        <v>260</v>
      </c>
      <c r="H100" s="32">
        <v>675</v>
      </c>
      <c r="I100" s="33">
        <v>8.9499999999999993</v>
      </c>
      <c r="J100" s="22">
        <v>650</v>
      </c>
      <c r="K100" s="22">
        <v>275</v>
      </c>
      <c r="L100" s="22">
        <v>230</v>
      </c>
      <c r="M100" s="22" t="s">
        <v>986</v>
      </c>
      <c r="N100" s="22" t="s">
        <v>987</v>
      </c>
    </row>
    <row r="101" spans="1:14" x14ac:dyDescent="0.25">
      <c r="A101" s="21">
        <v>254012</v>
      </c>
      <c r="B101" s="66" t="s">
        <v>942</v>
      </c>
      <c r="C101" s="23">
        <v>2549</v>
      </c>
      <c r="D101" s="23">
        <v>5905600752555</v>
      </c>
      <c r="E101" s="31">
        <v>8.5</v>
      </c>
      <c r="F101" s="32">
        <v>225</v>
      </c>
      <c r="G101" s="32">
        <v>260</v>
      </c>
      <c r="H101" s="32">
        <v>675</v>
      </c>
      <c r="I101" s="33">
        <v>9.15</v>
      </c>
      <c r="J101" s="22">
        <v>650</v>
      </c>
      <c r="K101" s="22">
        <v>275</v>
      </c>
      <c r="L101" s="22">
        <v>230</v>
      </c>
      <c r="M101" s="22" t="s">
        <v>986</v>
      </c>
      <c r="N101" s="22" t="s">
        <v>987</v>
      </c>
    </row>
    <row r="102" spans="1:14" x14ac:dyDescent="0.25">
      <c r="A102" s="21">
        <v>264003</v>
      </c>
      <c r="B102" s="66" t="s">
        <v>939</v>
      </c>
      <c r="C102" s="23">
        <v>2749</v>
      </c>
      <c r="D102" s="23">
        <v>5905600752579</v>
      </c>
      <c r="E102" s="31">
        <v>13.74</v>
      </c>
      <c r="F102" s="32">
        <v>200</v>
      </c>
      <c r="G102" s="32">
        <v>255</v>
      </c>
      <c r="H102" s="32">
        <v>610</v>
      </c>
      <c r="I102" s="33">
        <v>14.29</v>
      </c>
      <c r="J102" s="22">
        <v>260</v>
      </c>
      <c r="K102" s="22">
        <v>350</v>
      </c>
      <c r="L102" s="22">
        <v>690</v>
      </c>
      <c r="M102" s="22" t="s">
        <v>986</v>
      </c>
      <c r="N102" s="22" t="s">
        <v>987</v>
      </c>
    </row>
    <row r="103" spans="1:14" x14ac:dyDescent="0.25">
      <c r="A103" s="21">
        <v>264006</v>
      </c>
      <c r="B103" s="66" t="s">
        <v>797</v>
      </c>
      <c r="C103" s="23">
        <v>2849</v>
      </c>
      <c r="D103" s="23">
        <v>5904378083304</v>
      </c>
      <c r="E103" s="31">
        <v>14.11</v>
      </c>
      <c r="F103" s="32">
        <v>200</v>
      </c>
      <c r="G103" s="32">
        <v>255</v>
      </c>
      <c r="H103" s="32">
        <v>610</v>
      </c>
      <c r="I103" s="33">
        <v>14.66</v>
      </c>
      <c r="J103" s="22">
        <v>260</v>
      </c>
      <c r="K103" s="22">
        <v>350</v>
      </c>
      <c r="L103" s="22">
        <v>690</v>
      </c>
      <c r="M103" s="22" t="s">
        <v>986</v>
      </c>
      <c r="N103" s="22" t="s">
        <v>987</v>
      </c>
    </row>
    <row r="104" spans="1:14" x14ac:dyDescent="0.25">
      <c r="A104" s="21">
        <v>264009</v>
      </c>
      <c r="B104" s="66" t="s">
        <v>798</v>
      </c>
      <c r="C104" s="23">
        <v>2849</v>
      </c>
      <c r="D104" s="23">
        <v>5904378083311</v>
      </c>
      <c r="E104" s="31">
        <v>14.22</v>
      </c>
      <c r="F104" s="32">
        <v>200</v>
      </c>
      <c r="G104" s="32">
        <v>255</v>
      </c>
      <c r="H104" s="32">
        <v>610</v>
      </c>
      <c r="I104" s="33">
        <v>14.78</v>
      </c>
      <c r="J104" s="22">
        <v>260</v>
      </c>
      <c r="K104" s="22">
        <v>350</v>
      </c>
      <c r="L104" s="22">
        <v>690</v>
      </c>
      <c r="M104" s="22" t="s">
        <v>986</v>
      </c>
      <c r="N104" s="22" t="s">
        <v>987</v>
      </c>
    </row>
    <row r="105" spans="1:14" x14ac:dyDescent="0.25">
      <c r="A105" s="21">
        <v>264012</v>
      </c>
      <c r="B105" s="66" t="s">
        <v>799</v>
      </c>
      <c r="C105" s="23">
        <v>2949</v>
      </c>
      <c r="D105" s="23">
        <v>5904378083328</v>
      </c>
      <c r="E105" s="31">
        <v>14.47</v>
      </c>
      <c r="F105" s="32">
        <v>200</v>
      </c>
      <c r="G105" s="32">
        <v>255</v>
      </c>
      <c r="H105" s="32">
        <v>610</v>
      </c>
      <c r="I105" s="33">
        <v>15.02</v>
      </c>
      <c r="J105" s="22">
        <v>260</v>
      </c>
      <c r="K105" s="22">
        <v>350</v>
      </c>
      <c r="L105" s="22">
        <v>690</v>
      </c>
      <c r="M105" s="22" t="s">
        <v>986</v>
      </c>
      <c r="N105" s="22" t="s">
        <v>987</v>
      </c>
    </row>
    <row r="106" spans="1:14" x14ac:dyDescent="0.25">
      <c r="A106" s="21">
        <v>300012</v>
      </c>
      <c r="B106" s="66" t="s">
        <v>973</v>
      </c>
      <c r="C106" s="23">
        <v>329</v>
      </c>
      <c r="D106" s="23"/>
      <c r="E106" s="31">
        <v>5.13</v>
      </c>
      <c r="F106" s="32">
        <v>200</v>
      </c>
      <c r="G106" s="32">
        <v>120</v>
      </c>
      <c r="H106" s="32">
        <v>500</v>
      </c>
      <c r="I106" s="33">
        <v>6.35</v>
      </c>
      <c r="J106" s="22">
        <v>270</v>
      </c>
      <c r="K106" s="22">
        <v>210</v>
      </c>
      <c r="L106" s="22">
        <v>600</v>
      </c>
      <c r="M106" s="22" t="s">
        <v>982</v>
      </c>
      <c r="N106" s="22" t="s">
        <v>983</v>
      </c>
    </row>
    <row r="107" spans="1:14" x14ac:dyDescent="0.25">
      <c r="A107" s="21">
        <v>300106</v>
      </c>
      <c r="B107" s="66" t="s">
        <v>977</v>
      </c>
      <c r="C107" s="23">
        <v>549</v>
      </c>
      <c r="D107" s="23"/>
      <c r="E107" s="31">
        <v>0.83</v>
      </c>
      <c r="F107" s="32">
        <v>70</v>
      </c>
      <c r="G107" s="32">
        <v>58</v>
      </c>
      <c r="H107" s="32">
        <v>141</v>
      </c>
      <c r="I107" s="33">
        <v>1</v>
      </c>
      <c r="J107" s="22">
        <v>100</v>
      </c>
      <c r="K107" s="22">
        <v>170</v>
      </c>
      <c r="L107" s="22">
        <v>155</v>
      </c>
      <c r="M107" s="22" t="s">
        <v>982</v>
      </c>
      <c r="N107" s="22" t="s">
        <v>983</v>
      </c>
    </row>
    <row r="108" spans="1:14" x14ac:dyDescent="0.25">
      <c r="A108" s="21">
        <v>300110</v>
      </c>
      <c r="B108" s="66" t="s">
        <v>978</v>
      </c>
      <c r="C108" s="23">
        <v>749</v>
      </c>
      <c r="D108" s="23"/>
      <c r="E108" s="31">
        <v>1.04</v>
      </c>
      <c r="F108" s="32">
        <v>100</v>
      </c>
      <c r="G108" s="32">
        <v>100</v>
      </c>
      <c r="H108" s="32">
        <v>140</v>
      </c>
      <c r="I108" s="33">
        <v>1.54</v>
      </c>
      <c r="J108" s="22">
        <v>295</v>
      </c>
      <c r="K108" s="22">
        <v>160</v>
      </c>
      <c r="L108" s="22">
        <v>140</v>
      </c>
      <c r="M108" s="22" t="s">
        <v>982</v>
      </c>
      <c r="N108" s="22" t="s">
        <v>983</v>
      </c>
    </row>
    <row r="109" spans="1:14" x14ac:dyDescent="0.25">
      <c r="A109" s="21">
        <v>300256</v>
      </c>
      <c r="B109" s="66" t="s">
        <v>948</v>
      </c>
      <c r="C109" s="23">
        <v>549</v>
      </c>
      <c r="D109" s="23"/>
      <c r="E109" s="31">
        <v>2.2000000000000002</v>
      </c>
      <c r="F109" s="32">
        <v>130</v>
      </c>
      <c r="G109" s="32">
        <v>120</v>
      </c>
      <c r="H109" s="32">
        <v>180</v>
      </c>
      <c r="I109" s="33">
        <v>2.7</v>
      </c>
      <c r="J109" s="22">
        <v>295</v>
      </c>
      <c r="K109" s="22">
        <v>160</v>
      </c>
      <c r="L109" s="22">
        <v>140</v>
      </c>
      <c r="M109" s="22" t="s">
        <v>982</v>
      </c>
      <c r="N109" s="22" t="s">
        <v>983</v>
      </c>
    </row>
    <row r="110" spans="1:14" x14ac:dyDescent="0.25">
      <c r="A110" s="21">
        <v>300257</v>
      </c>
      <c r="B110" s="66" t="s">
        <v>949</v>
      </c>
      <c r="C110" s="23">
        <v>649</v>
      </c>
      <c r="D110" s="23"/>
      <c r="E110" s="31">
        <v>1.95</v>
      </c>
      <c r="F110" s="32">
        <v>130</v>
      </c>
      <c r="G110" s="32">
        <v>115</v>
      </c>
      <c r="H110" s="32">
        <v>180</v>
      </c>
      <c r="I110" s="33">
        <v>2.4500000000000002</v>
      </c>
      <c r="J110" s="22">
        <v>295</v>
      </c>
      <c r="K110" s="22">
        <v>160</v>
      </c>
      <c r="L110" s="22">
        <v>140</v>
      </c>
      <c r="M110" s="22" t="s">
        <v>982</v>
      </c>
      <c r="N110" s="22" t="s">
        <v>983</v>
      </c>
    </row>
    <row r="111" spans="1:14" x14ac:dyDescent="0.25">
      <c r="A111" s="21">
        <v>310003</v>
      </c>
      <c r="B111" s="66" t="s">
        <v>1014</v>
      </c>
      <c r="C111" s="23">
        <v>1999</v>
      </c>
      <c r="D111" s="23">
        <v>5905600752586</v>
      </c>
      <c r="E111" s="31">
        <v>6.91</v>
      </c>
      <c r="F111" s="32">
        <v>610</v>
      </c>
      <c r="G111" s="32">
        <v>225</v>
      </c>
      <c r="H111" s="32">
        <v>240</v>
      </c>
      <c r="I111" s="33">
        <v>7.66</v>
      </c>
      <c r="J111" s="22">
        <v>645</v>
      </c>
      <c r="K111" s="22">
        <v>275</v>
      </c>
      <c r="L111" s="22">
        <v>230</v>
      </c>
      <c r="M111" s="22" t="s">
        <v>986</v>
      </c>
      <c r="N111" s="22" t="s">
        <v>987</v>
      </c>
    </row>
    <row r="112" spans="1:14" x14ac:dyDescent="0.25">
      <c r="A112" s="21">
        <v>310006</v>
      </c>
      <c r="B112" s="66" t="s">
        <v>1015</v>
      </c>
      <c r="C112" s="23">
        <v>2099</v>
      </c>
      <c r="D112" s="23">
        <v>5905600752593</v>
      </c>
      <c r="E112" s="31">
        <v>7.3100000000000005</v>
      </c>
      <c r="F112" s="32">
        <v>610</v>
      </c>
      <c r="G112" s="32">
        <v>225</v>
      </c>
      <c r="H112" s="32">
        <v>240</v>
      </c>
      <c r="I112" s="33">
        <v>8.06</v>
      </c>
      <c r="J112" s="22">
        <v>645</v>
      </c>
      <c r="K112" s="22">
        <v>275</v>
      </c>
      <c r="L112" s="22">
        <v>230</v>
      </c>
      <c r="M112" s="22" t="s">
        <v>986</v>
      </c>
      <c r="N112" s="22" t="s">
        <v>987</v>
      </c>
    </row>
    <row r="113" spans="1:14" x14ac:dyDescent="0.25">
      <c r="A113" s="21">
        <v>310008</v>
      </c>
      <c r="B113" s="66" t="s">
        <v>1016</v>
      </c>
      <c r="C113" s="23">
        <v>2099</v>
      </c>
      <c r="D113" s="23">
        <v>5905600752609</v>
      </c>
      <c r="E113" s="31">
        <v>7.8100000000000005</v>
      </c>
      <c r="F113" s="32">
        <v>610</v>
      </c>
      <c r="G113" s="32">
        <v>225</v>
      </c>
      <c r="H113" s="32">
        <v>240</v>
      </c>
      <c r="I113" s="33">
        <v>8.41</v>
      </c>
      <c r="J113" s="22">
        <v>645</v>
      </c>
      <c r="K113" s="22">
        <v>275</v>
      </c>
      <c r="L113" s="22">
        <v>230</v>
      </c>
      <c r="M113" s="22" t="s">
        <v>986</v>
      </c>
      <c r="N113" s="22" t="s">
        <v>987</v>
      </c>
    </row>
    <row r="114" spans="1:14" x14ac:dyDescent="0.25">
      <c r="A114" s="21">
        <v>310012</v>
      </c>
      <c r="B114" s="66" t="s">
        <v>1017</v>
      </c>
      <c r="C114" s="23">
        <v>2199</v>
      </c>
      <c r="D114" s="23">
        <v>5905600752616</v>
      </c>
      <c r="E114" s="31">
        <v>8.01</v>
      </c>
      <c r="F114" s="32">
        <v>610</v>
      </c>
      <c r="G114" s="32">
        <v>225</v>
      </c>
      <c r="H114" s="32">
        <v>240</v>
      </c>
      <c r="I114" s="33">
        <v>8.61</v>
      </c>
      <c r="J114" s="22">
        <v>645</v>
      </c>
      <c r="K114" s="22">
        <v>275</v>
      </c>
      <c r="L114" s="22">
        <v>230</v>
      </c>
      <c r="M114" s="22" t="s">
        <v>986</v>
      </c>
      <c r="N114" s="22" t="s">
        <v>987</v>
      </c>
    </row>
    <row r="115" spans="1:14" x14ac:dyDescent="0.25">
      <c r="A115" s="21">
        <v>330003</v>
      </c>
      <c r="B115" s="66" t="s">
        <v>935</v>
      </c>
      <c r="C115" s="23">
        <v>2499</v>
      </c>
      <c r="D115" s="23">
        <v>5905600752661</v>
      </c>
      <c r="E115" s="31">
        <v>13.19</v>
      </c>
      <c r="F115" s="32">
        <v>200</v>
      </c>
      <c r="G115" s="32">
        <v>255</v>
      </c>
      <c r="H115" s="32">
        <v>610</v>
      </c>
      <c r="I115" s="33">
        <v>13.74</v>
      </c>
      <c r="J115" s="22">
        <v>260</v>
      </c>
      <c r="K115" s="22">
        <v>350</v>
      </c>
      <c r="L115" s="22">
        <v>690</v>
      </c>
      <c r="M115" s="22" t="s">
        <v>986</v>
      </c>
      <c r="N115" s="22" t="s">
        <v>987</v>
      </c>
    </row>
    <row r="116" spans="1:14" x14ac:dyDescent="0.25">
      <c r="A116" s="21">
        <v>330006</v>
      </c>
      <c r="B116" s="66" t="s">
        <v>936</v>
      </c>
      <c r="C116" s="23">
        <v>2599</v>
      </c>
      <c r="D116" s="23">
        <v>5905600752678</v>
      </c>
      <c r="E116" s="31">
        <v>13.56</v>
      </c>
      <c r="F116" s="32">
        <v>200</v>
      </c>
      <c r="G116" s="32">
        <v>255</v>
      </c>
      <c r="H116" s="32">
        <v>610</v>
      </c>
      <c r="I116" s="33">
        <v>14.110000000000001</v>
      </c>
      <c r="J116" s="22">
        <v>260</v>
      </c>
      <c r="K116" s="22">
        <v>350</v>
      </c>
      <c r="L116" s="22">
        <v>690</v>
      </c>
      <c r="M116" s="22" t="s">
        <v>986</v>
      </c>
      <c r="N116" s="22" t="s">
        <v>987</v>
      </c>
    </row>
    <row r="117" spans="1:14" x14ac:dyDescent="0.25">
      <c r="A117" s="21">
        <v>330009</v>
      </c>
      <c r="B117" s="66" t="s">
        <v>938</v>
      </c>
      <c r="C117" s="23">
        <v>2599</v>
      </c>
      <c r="D117" s="23">
        <v>5905600752685</v>
      </c>
      <c r="E117" s="31">
        <v>13.7</v>
      </c>
      <c r="F117" s="32">
        <v>200</v>
      </c>
      <c r="G117" s="32">
        <v>255</v>
      </c>
      <c r="H117" s="32">
        <v>610</v>
      </c>
      <c r="I117" s="33">
        <v>14.25</v>
      </c>
      <c r="J117" s="22">
        <v>260</v>
      </c>
      <c r="K117" s="22">
        <v>350</v>
      </c>
      <c r="L117" s="22">
        <v>690</v>
      </c>
      <c r="M117" s="22" t="s">
        <v>986</v>
      </c>
      <c r="N117" s="22" t="s">
        <v>987</v>
      </c>
    </row>
    <row r="118" spans="1:14" x14ac:dyDescent="0.25">
      <c r="A118" s="21">
        <v>330012</v>
      </c>
      <c r="B118" s="66" t="s">
        <v>937</v>
      </c>
      <c r="C118" s="23">
        <v>2699</v>
      </c>
      <c r="D118" s="23">
        <v>5905600752692</v>
      </c>
      <c r="E118" s="31">
        <v>13.92</v>
      </c>
      <c r="F118" s="32">
        <v>200</v>
      </c>
      <c r="G118" s="32">
        <v>255</v>
      </c>
      <c r="H118" s="32">
        <v>610</v>
      </c>
      <c r="I118" s="33">
        <v>14.47</v>
      </c>
      <c r="J118" s="22">
        <v>260</v>
      </c>
      <c r="K118" s="22">
        <v>350</v>
      </c>
      <c r="L118" s="22">
        <v>690</v>
      </c>
      <c r="M118" s="22" t="s">
        <v>986</v>
      </c>
      <c r="N118" s="22" t="s">
        <v>987</v>
      </c>
    </row>
    <row r="119" spans="1:14" x14ac:dyDescent="0.25">
      <c r="A119" s="59">
        <v>351003</v>
      </c>
      <c r="B119" s="66" t="s">
        <v>943</v>
      </c>
      <c r="C119" s="23">
        <v>3399</v>
      </c>
      <c r="D119" s="23">
        <v>5905600752708</v>
      </c>
      <c r="E119" s="31">
        <v>17.27</v>
      </c>
      <c r="F119" s="32">
        <v>200</v>
      </c>
      <c r="G119" s="32">
        <v>350</v>
      </c>
      <c r="H119" s="32">
        <v>600</v>
      </c>
      <c r="I119" s="33">
        <v>17.82</v>
      </c>
      <c r="J119" s="22">
        <v>260</v>
      </c>
      <c r="K119" s="22">
        <v>450</v>
      </c>
      <c r="L119" s="22">
        <v>680</v>
      </c>
      <c r="M119" s="22" t="s">
        <v>986</v>
      </c>
      <c r="N119" s="22" t="s">
        <v>987</v>
      </c>
    </row>
    <row r="120" spans="1:14" x14ac:dyDescent="0.25">
      <c r="A120" s="59">
        <v>351006</v>
      </c>
      <c r="B120" s="66" t="s">
        <v>944</v>
      </c>
      <c r="C120" s="23">
        <v>3499</v>
      </c>
      <c r="D120" s="23">
        <v>5905600752715</v>
      </c>
      <c r="E120" s="31">
        <v>17.64</v>
      </c>
      <c r="F120" s="32">
        <v>200</v>
      </c>
      <c r="G120" s="32">
        <v>350</v>
      </c>
      <c r="H120" s="32">
        <v>600</v>
      </c>
      <c r="I120" s="33">
        <v>18.190000000000001</v>
      </c>
      <c r="J120" s="22">
        <v>260</v>
      </c>
      <c r="K120" s="22">
        <v>450</v>
      </c>
      <c r="L120" s="22">
        <v>680</v>
      </c>
      <c r="M120" s="22" t="s">
        <v>986</v>
      </c>
      <c r="N120" s="22" t="s">
        <v>987</v>
      </c>
    </row>
    <row r="121" spans="1:14" x14ac:dyDescent="0.25">
      <c r="A121" s="59">
        <v>351009</v>
      </c>
      <c r="B121" s="66" t="s">
        <v>945</v>
      </c>
      <c r="C121" s="23">
        <v>3499</v>
      </c>
      <c r="D121" s="23">
        <v>5905600752722</v>
      </c>
      <c r="E121" s="31">
        <v>17.78</v>
      </c>
      <c r="F121" s="32">
        <v>200</v>
      </c>
      <c r="G121" s="32">
        <v>350</v>
      </c>
      <c r="H121" s="32">
        <v>600</v>
      </c>
      <c r="I121" s="33">
        <v>18.329999999999998</v>
      </c>
      <c r="J121" s="22">
        <v>260</v>
      </c>
      <c r="K121" s="22">
        <v>450</v>
      </c>
      <c r="L121" s="22">
        <v>680</v>
      </c>
      <c r="M121" s="22" t="s">
        <v>986</v>
      </c>
      <c r="N121" s="22" t="s">
        <v>987</v>
      </c>
    </row>
    <row r="122" spans="1:14" x14ac:dyDescent="0.25">
      <c r="A122" s="59">
        <v>351012</v>
      </c>
      <c r="B122" s="66" t="s">
        <v>946</v>
      </c>
      <c r="C122" s="23">
        <v>3599</v>
      </c>
      <c r="D122" s="23">
        <v>5905600752739</v>
      </c>
      <c r="E122" s="31">
        <v>18</v>
      </c>
      <c r="F122" s="32">
        <v>200</v>
      </c>
      <c r="G122" s="32">
        <v>350</v>
      </c>
      <c r="H122" s="32">
        <v>600</v>
      </c>
      <c r="I122" s="33">
        <v>18.55</v>
      </c>
      <c r="J122" s="22">
        <v>260</v>
      </c>
      <c r="K122" s="22">
        <v>450</v>
      </c>
      <c r="L122" s="22">
        <v>680</v>
      </c>
      <c r="M122" s="22" t="s">
        <v>986</v>
      </c>
      <c r="N122" s="22" t="s">
        <v>987</v>
      </c>
    </row>
    <row r="123" spans="1:14" x14ac:dyDescent="0.25">
      <c r="A123" s="59">
        <v>373003</v>
      </c>
      <c r="B123" s="66" t="s">
        <v>947</v>
      </c>
      <c r="C123" s="23">
        <v>5199</v>
      </c>
      <c r="D123" s="23">
        <v>5905600752746</v>
      </c>
      <c r="E123" s="31">
        <v>31.55</v>
      </c>
      <c r="F123" s="32">
        <v>220</v>
      </c>
      <c r="G123" s="32">
        <v>560</v>
      </c>
      <c r="H123" s="32">
        <v>850</v>
      </c>
      <c r="I123" s="33">
        <v>43.8</v>
      </c>
      <c r="J123" s="22">
        <v>800</v>
      </c>
      <c r="K123" s="22">
        <v>600</v>
      </c>
      <c r="L123" s="22">
        <v>1060</v>
      </c>
      <c r="M123" s="22" t="s">
        <v>986</v>
      </c>
      <c r="N123" s="22" t="s">
        <v>987</v>
      </c>
    </row>
    <row r="124" spans="1:14" x14ac:dyDescent="0.25">
      <c r="A124" s="59">
        <v>373006</v>
      </c>
      <c r="B124" s="66" t="s">
        <v>965</v>
      </c>
      <c r="C124" s="23">
        <v>5299</v>
      </c>
      <c r="D124" s="23">
        <v>5905600752753</v>
      </c>
      <c r="E124" s="31">
        <v>31.92</v>
      </c>
      <c r="F124" s="32">
        <v>220</v>
      </c>
      <c r="G124" s="32">
        <v>560</v>
      </c>
      <c r="H124" s="32">
        <v>850</v>
      </c>
      <c r="I124" s="33">
        <v>44.17</v>
      </c>
      <c r="J124" s="22">
        <v>800</v>
      </c>
      <c r="K124" s="22">
        <v>600</v>
      </c>
      <c r="L124" s="22">
        <v>1060</v>
      </c>
      <c r="M124" s="22" t="s">
        <v>986</v>
      </c>
      <c r="N124" s="22" t="s">
        <v>987</v>
      </c>
    </row>
    <row r="125" spans="1:14" x14ac:dyDescent="0.25">
      <c r="A125" s="59">
        <v>373009</v>
      </c>
      <c r="B125" s="66" t="s">
        <v>966</v>
      </c>
      <c r="C125" s="23">
        <v>5299</v>
      </c>
      <c r="D125" s="23">
        <v>5905600752760</v>
      </c>
      <c r="E125" s="31">
        <v>32.06</v>
      </c>
      <c r="F125" s="32">
        <v>220</v>
      </c>
      <c r="G125" s="32">
        <v>560</v>
      </c>
      <c r="H125" s="32">
        <v>850</v>
      </c>
      <c r="I125" s="33">
        <v>44.31</v>
      </c>
      <c r="J125" s="22">
        <v>800</v>
      </c>
      <c r="K125" s="22">
        <v>600</v>
      </c>
      <c r="L125" s="22">
        <v>1060</v>
      </c>
      <c r="M125" s="22" t="s">
        <v>986</v>
      </c>
      <c r="N125" s="22" t="s">
        <v>987</v>
      </c>
    </row>
    <row r="126" spans="1:14" x14ac:dyDescent="0.25">
      <c r="A126" s="59">
        <v>373012</v>
      </c>
      <c r="B126" s="66" t="s">
        <v>967</v>
      </c>
      <c r="C126" s="23">
        <v>5399</v>
      </c>
      <c r="D126" s="23">
        <v>5905600752777</v>
      </c>
      <c r="E126" s="31">
        <v>32.28</v>
      </c>
      <c r="F126" s="32">
        <v>220</v>
      </c>
      <c r="G126" s="32">
        <v>560</v>
      </c>
      <c r="H126" s="32">
        <v>850</v>
      </c>
      <c r="I126" s="33">
        <v>44.53</v>
      </c>
      <c r="J126" s="22">
        <v>800</v>
      </c>
      <c r="K126" s="22">
        <v>1200</v>
      </c>
      <c r="L126" s="22">
        <v>1060</v>
      </c>
      <c r="M126" s="22" t="s">
        <v>986</v>
      </c>
      <c r="N126" s="22" t="s">
        <v>987</v>
      </c>
    </row>
    <row r="127" spans="1:14" x14ac:dyDescent="0.25">
      <c r="A127" s="21">
        <v>400001</v>
      </c>
      <c r="B127" s="66" t="s">
        <v>1548</v>
      </c>
      <c r="C127" s="23">
        <v>99</v>
      </c>
      <c r="D127" s="23">
        <v>5904378082079</v>
      </c>
      <c r="E127" s="31">
        <v>0.75</v>
      </c>
      <c r="F127" s="32">
        <v>45</v>
      </c>
      <c r="G127" s="32">
        <v>91</v>
      </c>
      <c r="H127" s="32">
        <v>120</v>
      </c>
      <c r="I127" s="33">
        <v>0.9</v>
      </c>
      <c r="J127" s="22">
        <v>130</v>
      </c>
      <c r="K127" s="22">
        <v>230</v>
      </c>
      <c r="L127" s="22">
        <v>45</v>
      </c>
      <c r="M127" s="22" t="s">
        <v>982</v>
      </c>
      <c r="N127" s="22" t="s">
        <v>983</v>
      </c>
    </row>
    <row r="128" spans="1:14" x14ac:dyDescent="0.25">
      <c r="A128" s="21">
        <v>400002</v>
      </c>
      <c r="B128" s="66" t="s">
        <v>1549</v>
      </c>
      <c r="C128" s="23">
        <v>99</v>
      </c>
      <c r="D128" s="23">
        <v>5904378081959</v>
      </c>
      <c r="E128" s="31">
        <v>0.8</v>
      </c>
      <c r="F128" s="32">
        <v>45</v>
      </c>
      <c r="G128" s="32">
        <v>91</v>
      </c>
      <c r="H128" s="32">
        <v>105</v>
      </c>
      <c r="I128" s="33">
        <v>0.95</v>
      </c>
      <c r="J128" s="22">
        <v>130</v>
      </c>
      <c r="K128" s="22">
        <v>230</v>
      </c>
      <c r="L128" s="22">
        <v>45</v>
      </c>
      <c r="M128" s="22" t="s">
        <v>982</v>
      </c>
      <c r="N128" s="22" t="s">
        <v>983</v>
      </c>
    </row>
    <row r="129" spans="1:14" x14ac:dyDescent="0.25">
      <c r="A129" s="21">
        <v>401028</v>
      </c>
      <c r="B129" s="66" t="s">
        <v>1605</v>
      </c>
      <c r="C129" s="23">
        <v>439</v>
      </c>
      <c r="D129" s="23">
        <v>5904378088293</v>
      </c>
      <c r="E129" s="31">
        <v>2.6</v>
      </c>
      <c r="F129" s="32">
        <v>60</v>
      </c>
      <c r="G129" s="32">
        <v>140</v>
      </c>
      <c r="H129" s="32">
        <v>405</v>
      </c>
      <c r="I129" s="33">
        <v>2.8</v>
      </c>
      <c r="J129" s="22">
        <v>175</v>
      </c>
      <c r="K129" s="22">
        <v>430</v>
      </c>
      <c r="L129" s="22">
        <v>145</v>
      </c>
      <c r="M129" s="22" t="s">
        <v>982</v>
      </c>
      <c r="N129" s="22" t="s">
        <v>983</v>
      </c>
    </row>
    <row r="130" spans="1:14" x14ac:dyDescent="0.25">
      <c r="A130" s="21">
        <v>401040</v>
      </c>
      <c r="B130" s="66" t="s">
        <v>1606</v>
      </c>
      <c r="C130" s="23">
        <v>459</v>
      </c>
      <c r="D130" s="23">
        <v>5904378081218</v>
      </c>
      <c r="E130" s="31">
        <v>3.6</v>
      </c>
      <c r="F130" s="32">
        <v>76</v>
      </c>
      <c r="G130" s="32">
        <v>155</v>
      </c>
      <c r="H130" s="32">
        <v>455</v>
      </c>
      <c r="I130" s="33">
        <v>3.8</v>
      </c>
      <c r="J130" s="22">
        <v>200</v>
      </c>
      <c r="K130" s="22">
        <v>475</v>
      </c>
      <c r="L130" s="22">
        <v>150</v>
      </c>
      <c r="M130" s="22" t="s">
        <v>982</v>
      </c>
      <c r="N130" s="22" t="s">
        <v>983</v>
      </c>
    </row>
    <row r="131" spans="1:14" x14ac:dyDescent="0.25">
      <c r="A131" s="21">
        <v>401070</v>
      </c>
      <c r="B131" s="66" t="s">
        <v>1607</v>
      </c>
      <c r="C131" s="23">
        <v>539</v>
      </c>
      <c r="D131" s="23">
        <v>5904378081225</v>
      </c>
      <c r="E131" s="31">
        <v>5.15</v>
      </c>
      <c r="F131" s="32">
        <v>89</v>
      </c>
      <c r="G131" s="32">
        <v>170</v>
      </c>
      <c r="H131" s="32">
        <v>520</v>
      </c>
      <c r="I131" s="33">
        <v>5.6</v>
      </c>
      <c r="J131" s="22">
        <v>220</v>
      </c>
      <c r="K131" s="22">
        <v>540</v>
      </c>
      <c r="L131" s="22">
        <v>190</v>
      </c>
      <c r="M131" s="22" t="s">
        <v>982</v>
      </c>
      <c r="N131" s="22" t="s">
        <v>983</v>
      </c>
    </row>
    <row r="132" spans="1:14" x14ac:dyDescent="0.25">
      <c r="A132" s="21">
        <v>401100</v>
      </c>
      <c r="B132" s="66" t="s">
        <v>1608</v>
      </c>
      <c r="C132" s="23">
        <v>719</v>
      </c>
      <c r="D132" s="23">
        <v>5904378081232</v>
      </c>
      <c r="E132" s="31">
        <v>5.8</v>
      </c>
      <c r="F132" s="32">
        <v>114</v>
      </c>
      <c r="G132" s="32">
        <v>250</v>
      </c>
      <c r="H132" s="32">
        <v>520</v>
      </c>
      <c r="I132" s="33">
        <v>6.55</v>
      </c>
      <c r="J132" s="22">
        <v>275</v>
      </c>
      <c r="K132" s="22">
        <v>535</v>
      </c>
      <c r="L132" s="22">
        <v>180</v>
      </c>
      <c r="M132" s="22" t="s">
        <v>982</v>
      </c>
      <c r="N132" s="22" t="s">
        <v>983</v>
      </c>
    </row>
    <row r="133" spans="1:14" x14ac:dyDescent="0.25">
      <c r="A133" s="21">
        <v>401115</v>
      </c>
      <c r="B133" s="66" t="s">
        <v>1609</v>
      </c>
      <c r="C133" s="23">
        <v>789</v>
      </c>
      <c r="D133" s="23">
        <v>5904378081249</v>
      </c>
      <c r="E133" s="31">
        <v>5.85</v>
      </c>
      <c r="F133" s="32">
        <v>114</v>
      </c>
      <c r="G133" s="32">
        <v>232</v>
      </c>
      <c r="H133" s="32">
        <v>580</v>
      </c>
      <c r="I133" s="33">
        <v>7.15</v>
      </c>
      <c r="J133" s="22">
        <v>270</v>
      </c>
      <c r="K133" s="22">
        <v>630</v>
      </c>
      <c r="L133" s="22">
        <v>160</v>
      </c>
      <c r="M133" s="22" t="s">
        <v>982</v>
      </c>
      <c r="N133" s="22" t="s">
        <v>983</v>
      </c>
    </row>
    <row r="134" spans="1:14" x14ac:dyDescent="0.25">
      <c r="A134" s="21">
        <v>401156</v>
      </c>
      <c r="B134" s="66" t="s">
        <v>1610</v>
      </c>
      <c r="C134" s="23">
        <v>969</v>
      </c>
      <c r="D134" s="23">
        <v>5904378081256</v>
      </c>
      <c r="E134" s="31">
        <v>8.75</v>
      </c>
      <c r="F134" s="32">
        <v>133</v>
      </c>
      <c r="G134" s="32">
        <v>250</v>
      </c>
      <c r="H134" s="32">
        <v>580</v>
      </c>
      <c r="I134" s="33">
        <v>9.3000000000000007</v>
      </c>
      <c r="J134" s="22">
        <v>270</v>
      </c>
      <c r="K134" s="22">
        <v>595</v>
      </c>
      <c r="L134" s="22">
        <v>220</v>
      </c>
      <c r="M134" s="22" t="s">
        <v>982</v>
      </c>
      <c r="N134" s="22" t="s">
        <v>983</v>
      </c>
    </row>
    <row r="135" spans="1:14" x14ac:dyDescent="0.25">
      <c r="A135" s="21">
        <v>402028</v>
      </c>
      <c r="B135" s="66" t="s">
        <v>1611</v>
      </c>
      <c r="C135" s="23">
        <v>479</v>
      </c>
      <c r="D135" s="23">
        <v>5904378084295</v>
      </c>
      <c r="E135" s="31">
        <v>2.95</v>
      </c>
      <c r="F135" s="32">
        <v>80</v>
      </c>
      <c r="G135" s="32">
        <v>140</v>
      </c>
      <c r="H135" s="32">
        <v>405</v>
      </c>
      <c r="I135" s="33">
        <v>3.25</v>
      </c>
      <c r="J135" s="22">
        <v>175</v>
      </c>
      <c r="K135" s="22">
        <v>435</v>
      </c>
      <c r="L135" s="22">
        <v>145</v>
      </c>
      <c r="M135" s="22" t="s">
        <v>982</v>
      </c>
      <c r="N135" s="22" t="s">
        <v>983</v>
      </c>
    </row>
    <row r="136" spans="1:14" x14ac:dyDescent="0.25">
      <c r="A136" s="21">
        <v>402040</v>
      </c>
      <c r="B136" s="6" t="s">
        <v>1640</v>
      </c>
      <c r="C136" s="23">
        <v>509</v>
      </c>
      <c r="D136" s="23">
        <v>5904378081287</v>
      </c>
      <c r="E136" s="31">
        <v>3.95</v>
      </c>
      <c r="F136" s="32">
        <v>130</v>
      </c>
      <c r="G136" s="32">
        <v>155</v>
      </c>
      <c r="H136" s="32">
        <v>455</v>
      </c>
      <c r="I136" s="33">
        <v>4.3</v>
      </c>
      <c r="J136" s="22">
        <v>20</v>
      </c>
      <c r="K136" s="22">
        <v>475</v>
      </c>
      <c r="L136" s="22">
        <v>150</v>
      </c>
      <c r="M136" s="22" t="s">
        <v>982</v>
      </c>
      <c r="N136" s="22" t="s">
        <v>983</v>
      </c>
    </row>
    <row r="137" spans="1:14" x14ac:dyDescent="0.25">
      <c r="A137" s="21">
        <v>402070</v>
      </c>
      <c r="B137" s="6" t="s">
        <v>1641</v>
      </c>
      <c r="C137" s="23">
        <v>609</v>
      </c>
      <c r="D137" s="23">
        <v>5904378081294</v>
      </c>
      <c r="E137" s="31">
        <v>5.4</v>
      </c>
      <c r="F137" s="32">
        <v>170</v>
      </c>
      <c r="G137" s="32">
        <v>170</v>
      </c>
      <c r="H137" s="32">
        <v>520</v>
      </c>
      <c r="I137" s="33">
        <v>5.85</v>
      </c>
      <c r="J137" s="22">
        <v>225</v>
      </c>
      <c r="K137" s="22">
        <v>530</v>
      </c>
      <c r="L137" s="22">
        <v>185</v>
      </c>
      <c r="M137" s="22" t="s">
        <v>982</v>
      </c>
      <c r="N137" s="22" t="s">
        <v>983</v>
      </c>
    </row>
    <row r="138" spans="1:14" x14ac:dyDescent="0.25">
      <c r="A138" s="21">
        <v>402100</v>
      </c>
      <c r="B138" s="6" t="s">
        <v>1642</v>
      </c>
      <c r="C138" s="23">
        <v>789</v>
      </c>
      <c r="D138" s="23">
        <v>5904378081300</v>
      </c>
      <c r="E138" s="31">
        <v>5.8</v>
      </c>
      <c r="F138" s="32">
        <v>170</v>
      </c>
      <c r="G138" s="32">
        <v>250</v>
      </c>
      <c r="H138" s="32">
        <v>525</v>
      </c>
      <c r="I138" s="33">
        <v>7.1</v>
      </c>
      <c r="J138" s="22">
        <v>275</v>
      </c>
      <c r="K138" s="22">
        <v>530</v>
      </c>
      <c r="L138" s="22">
        <v>180</v>
      </c>
      <c r="M138" s="22" t="s">
        <v>982</v>
      </c>
      <c r="N138" s="22" t="s">
        <v>983</v>
      </c>
    </row>
    <row r="139" spans="1:14" x14ac:dyDescent="0.25">
      <c r="A139" s="21">
        <v>402115</v>
      </c>
      <c r="B139" s="6" t="s">
        <v>1643</v>
      </c>
      <c r="C139" s="23">
        <v>909</v>
      </c>
      <c r="D139" s="23">
        <v>5904378081317</v>
      </c>
      <c r="E139" s="31">
        <v>6.75</v>
      </c>
      <c r="F139" s="32">
        <v>188</v>
      </c>
      <c r="G139" s="32">
        <v>230</v>
      </c>
      <c r="H139" s="32">
        <v>580</v>
      </c>
      <c r="I139" s="33">
        <v>7.15</v>
      </c>
      <c r="J139" s="22">
        <v>270</v>
      </c>
      <c r="K139" s="22">
        <v>595</v>
      </c>
      <c r="L139" s="22">
        <v>220</v>
      </c>
      <c r="M139" s="22" t="s">
        <v>982</v>
      </c>
      <c r="N139" s="22" t="s">
        <v>983</v>
      </c>
    </row>
    <row r="140" spans="1:14" x14ac:dyDescent="0.25">
      <c r="A140" s="21">
        <v>402156</v>
      </c>
      <c r="B140" s="6" t="s">
        <v>1644</v>
      </c>
      <c r="C140" s="23">
        <v>1079</v>
      </c>
      <c r="D140" s="23">
        <v>5904378081324</v>
      </c>
      <c r="E140" s="31">
        <v>9</v>
      </c>
      <c r="F140" s="32">
        <v>188</v>
      </c>
      <c r="G140" s="32">
        <v>250</v>
      </c>
      <c r="H140" s="32">
        <v>580</v>
      </c>
      <c r="I140" s="33">
        <v>9.6</v>
      </c>
      <c r="J140" s="22">
        <v>270</v>
      </c>
      <c r="K140" s="22">
        <v>595</v>
      </c>
      <c r="L140" s="22">
        <v>220</v>
      </c>
      <c r="M140" s="22" t="s">
        <v>982</v>
      </c>
      <c r="N140" s="22" t="s">
        <v>983</v>
      </c>
    </row>
    <row r="141" spans="1:14" x14ac:dyDescent="0.25">
      <c r="A141" s="21">
        <v>402225</v>
      </c>
      <c r="B141" s="66" t="s">
        <v>1675</v>
      </c>
      <c r="C141" s="23">
        <v>2199</v>
      </c>
      <c r="D141" s="23">
        <v>5904378081331</v>
      </c>
      <c r="E141" s="31">
        <v>27.7</v>
      </c>
      <c r="F141" s="32">
        <v>180</v>
      </c>
      <c r="G141" s="32">
        <v>350</v>
      </c>
      <c r="H141" s="32">
        <v>910</v>
      </c>
      <c r="I141" s="33">
        <v>30.2</v>
      </c>
      <c r="J141" s="22">
        <v>415</v>
      </c>
      <c r="K141" s="22">
        <v>925</v>
      </c>
      <c r="L141" s="22">
        <v>310</v>
      </c>
      <c r="M141" s="22" t="s">
        <v>982</v>
      </c>
      <c r="N141" s="22" t="s">
        <v>983</v>
      </c>
    </row>
    <row r="142" spans="1:14" x14ac:dyDescent="0.25">
      <c r="A142" s="21">
        <v>402420</v>
      </c>
      <c r="B142" s="66" t="s">
        <v>284</v>
      </c>
      <c r="C142" s="23">
        <v>3099</v>
      </c>
      <c r="D142" s="23">
        <v>5904378081348</v>
      </c>
      <c r="E142" s="31">
        <v>40</v>
      </c>
      <c r="F142" s="32">
        <v>240</v>
      </c>
      <c r="G142" s="32">
        <v>405</v>
      </c>
      <c r="H142" s="32">
        <v>1040</v>
      </c>
      <c r="I142" s="33">
        <v>40.049999999999997</v>
      </c>
      <c r="J142" s="22">
        <v>800</v>
      </c>
      <c r="K142" s="22">
        <v>600</v>
      </c>
      <c r="L142" s="22">
        <v>1200</v>
      </c>
      <c r="M142" s="22" t="s">
        <v>982</v>
      </c>
      <c r="N142" s="22" t="s">
        <v>983</v>
      </c>
    </row>
    <row r="143" spans="1:14" x14ac:dyDescent="0.25">
      <c r="A143" s="21">
        <v>402435</v>
      </c>
      <c r="B143" s="66" t="s">
        <v>285</v>
      </c>
      <c r="C143" s="23">
        <v>3599</v>
      </c>
      <c r="D143" s="23">
        <v>5904378084288</v>
      </c>
      <c r="E143" s="31">
        <v>43.95</v>
      </c>
      <c r="F143" s="32">
        <v>240</v>
      </c>
      <c r="G143" s="32">
        <v>450</v>
      </c>
      <c r="H143" s="32">
        <v>1040</v>
      </c>
      <c r="I143" s="33">
        <v>54.5</v>
      </c>
      <c r="J143" s="22">
        <v>800</v>
      </c>
      <c r="K143" s="22">
        <v>600</v>
      </c>
      <c r="L143" s="22">
        <v>1190</v>
      </c>
      <c r="M143" s="22" t="s">
        <v>982</v>
      </c>
      <c r="N143" s="22" t="s">
        <v>983</v>
      </c>
    </row>
    <row r="144" spans="1:14" x14ac:dyDescent="0.25">
      <c r="A144" s="21">
        <v>402700</v>
      </c>
      <c r="B144" s="66" t="s">
        <v>286</v>
      </c>
      <c r="C144" s="23">
        <v>4899</v>
      </c>
      <c r="D144" s="23">
        <v>5904378082987</v>
      </c>
      <c r="E144" s="31">
        <v>50.95</v>
      </c>
      <c r="F144" s="32">
        <v>305</v>
      </c>
      <c r="G144" s="32">
        <v>513</v>
      </c>
      <c r="H144" s="32">
        <v>1170</v>
      </c>
      <c r="I144" s="33">
        <v>61.5</v>
      </c>
      <c r="J144" s="22">
        <v>800</v>
      </c>
      <c r="K144" s="22">
        <v>600</v>
      </c>
      <c r="L144" s="22">
        <v>1320</v>
      </c>
      <c r="M144" s="22" t="s">
        <v>982</v>
      </c>
      <c r="N144" s="22" t="s">
        <v>983</v>
      </c>
    </row>
    <row r="145" spans="1:14" x14ac:dyDescent="0.25">
      <c r="A145" s="21">
        <v>402750</v>
      </c>
      <c r="B145" s="66" t="s">
        <v>287</v>
      </c>
      <c r="C145" s="23">
        <v>5349</v>
      </c>
      <c r="D145" s="23">
        <v>5904378082994</v>
      </c>
      <c r="E145" s="31">
        <v>58</v>
      </c>
      <c r="F145" s="32">
        <v>305</v>
      </c>
      <c r="G145" s="32">
        <v>513</v>
      </c>
      <c r="H145" s="32">
        <v>1170</v>
      </c>
      <c r="I145" s="33">
        <v>67.3</v>
      </c>
      <c r="J145" s="22">
        <v>800</v>
      </c>
      <c r="K145" s="22">
        <v>600</v>
      </c>
      <c r="L145" s="22">
        <v>1320</v>
      </c>
      <c r="M145" s="22" t="s">
        <v>982</v>
      </c>
      <c r="N145" s="22" t="s">
        <v>983</v>
      </c>
    </row>
    <row r="146" spans="1:14" x14ac:dyDescent="0.25">
      <c r="A146" s="21">
        <v>403035</v>
      </c>
      <c r="B146" s="66" t="s">
        <v>1602</v>
      </c>
      <c r="C146" s="23">
        <v>579</v>
      </c>
      <c r="D146" s="23" t="s">
        <v>184</v>
      </c>
      <c r="E146" s="31">
        <v>2.75</v>
      </c>
      <c r="F146" s="32">
        <v>80</v>
      </c>
      <c r="G146" s="32">
        <v>140</v>
      </c>
      <c r="H146" s="32">
        <v>410</v>
      </c>
      <c r="I146" s="33">
        <v>3.5</v>
      </c>
      <c r="J146" s="22">
        <v>175</v>
      </c>
      <c r="K146" s="22">
        <v>435</v>
      </c>
      <c r="L146" s="22">
        <v>155</v>
      </c>
      <c r="M146" s="22" t="s">
        <v>982</v>
      </c>
      <c r="N146" s="22" t="s">
        <v>983</v>
      </c>
    </row>
    <row r="147" spans="1:14" x14ac:dyDescent="0.25">
      <c r="A147" s="21">
        <v>403055</v>
      </c>
      <c r="B147" s="66" t="s">
        <v>288</v>
      </c>
      <c r="C147" s="23">
        <v>609</v>
      </c>
      <c r="D147" s="23">
        <v>5904378085247</v>
      </c>
      <c r="E147" s="31">
        <v>3.6</v>
      </c>
      <c r="F147" s="32">
        <v>130</v>
      </c>
      <c r="G147" s="32">
        <v>155</v>
      </c>
      <c r="H147" s="32">
        <v>455</v>
      </c>
      <c r="I147" s="33">
        <v>4.5</v>
      </c>
      <c r="J147" s="22">
        <v>200</v>
      </c>
      <c r="K147" s="22">
        <v>475</v>
      </c>
      <c r="L147" s="22">
        <v>150</v>
      </c>
      <c r="M147" s="22" t="s">
        <v>982</v>
      </c>
      <c r="N147" s="22" t="s">
        <v>983</v>
      </c>
    </row>
    <row r="148" spans="1:14" x14ac:dyDescent="0.25">
      <c r="A148" s="21">
        <v>403090</v>
      </c>
      <c r="B148" s="66" t="s">
        <v>289</v>
      </c>
      <c r="C148" s="23">
        <v>709</v>
      </c>
      <c r="D148" s="23">
        <v>5904378085254</v>
      </c>
      <c r="E148" s="31">
        <v>5</v>
      </c>
      <c r="F148" s="32">
        <v>166</v>
      </c>
      <c r="G148" s="32">
        <v>170</v>
      </c>
      <c r="H148" s="32">
        <v>520</v>
      </c>
      <c r="I148" s="33">
        <v>6.15</v>
      </c>
      <c r="J148" s="22">
        <v>230</v>
      </c>
      <c r="K148" s="22">
        <v>540</v>
      </c>
      <c r="L148" s="22">
        <v>185</v>
      </c>
      <c r="M148" s="22" t="s">
        <v>982</v>
      </c>
      <c r="N148" s="22" t="s">
        <v>983</v>
      </c>
    </row>
    <row r="149" spans="1:14" x14ac:dyDescent="0.25">
      <c r="A149" s="21">
        <v>403135</v>
      </c>
      <c r="B149" s="66" t="s">
        <v>290</v>
      </c>
      <c r="C149" s="23">
        <v>889</v>
      </c>
      <c r="D149" s="23">
        <v>5904378085261</v>
      </c>
      <c r="E149" s="31">
        <v>6.35</v>
      </c>
      <c r="F149" s="32">
        <v>166</v>
      </c>
      <c r="G149" s="32">
        <v>250</v>
      </c>
      <c r="H149" s="32">
        <v>525</v>
      </c>
      <c r="I149" s="33">
        <v>7.75</v>
      </c>
      <c r="J149" s="22">
        <v>275</v>
      </c>
      <c r="K149" s="22">
        <v>540</v>
      </c>
      <c r="L149" s="22">
        <v>195</v>
      </c>
      <c r="M149" s="22" t="s">
        <v>982</v>
      </c>
      <c r="N149" s="22" t="s">
        <v>983</v>
      </c>
    </row>
    <row r="150" spans="1:14" x14ac:dyDescent="0.25">
      <c r="A150" s="21">
        <v>403150</v>
      </c>
      <c r="B150" s="66" t="s">
        <v>291</v>
      </c>
      <c r="C150" s="23">
        <v>1029</v>
      </c>
      <c r="D150" s="23">
        <v>5904378085278</v>
      </c>
      <c r="E150" s="31">
        <v>8.0500000000000007</v>
      </c>
      <c r="F150" s="32">
        <v>188</v>
      </c>
      <c r="G150" s="32">
        <v>230</v>
      </c>
      <c r="H150" s="32">
        <v>585</v>
      </c>
      <c r="I150" s="33">
        <v>9.4499999999999993</v>
      </c>
      <c r="J150" s="22">
        <v>275</v>
      </c>
      <c r="K150" s="22">
        <v>600</v>
      </c>
      <c r="L150" s="22">
        <v>230</v>
      </c>
      <c r="M150" s="22" t="s">
        <v>982</v>
      </c>
      <c r="N150" s="22" t="s">
        <v>983</v>
      </c>
    </row>
    <row r="151" spans="1:14" x14ac:dyDescent="0.25">
      <c r="A151" s="21">
        <v>403210</v>
      </c>
      <c r="B151" s="66" t="s">
        <v>292</v>
      </c>
      <c r="C151" s="23">
        <v>1199</v>
      </c>
      <c r="D151" s="23">
        <v>5904378085285</v>
      </c>
      <c r="E151" s="31">
        <v>9.5500000000000007</v>
      </c>
      <c r="F151" s="32">
        <v>188</v>
      </c>
      <c r="G151" s="32">
        <v>250</v>
      </c>
      <c r="H151" s="32">
        <v>590</v>
      </c>
      <c r="I151" s="33">
        <v>10.45</v>
      </c>
      <c r="J151" s="22">
        <v>275</v>
      </c>
      <c r="K151" s="22">
        <v>600</v>
      </c>
      <c r="L151" s="22">
        <v>230</v>
      </c>
      <c r="M151" s="22" t="s">
        <v>982</v>
      </c>
      <c r="N151" s="22" t="s">
        <v>983</v>
      </c>
    </row>
    <row r="152" spans="1:14" x14ac:dyDescent="0.25">
      <c r="A152" s="21">
        <v>403300</v>
      </c>
      <c r="B152" s="66" t="s">
        <v>1676</v>
      </c>
      <c r="C152" s="23">
        <v>2409</v>
      </c>
      <c r="D152" s="23">
        <v>5904378087272</v>
      </c>
      <c r="E152" s="31">
        <v>29.1</v>
      </c>
      <c r="F152" s="32">
        <v>180</v>
      </c>
      <c r="G152" s="32">
        <v>350</v>
      </c>
      <c r="H152" s="32">
        <v>910</v>
      </c>
      <c r="I152" s="33">
        <v>30.9</v>
      </c>
      <c r="J152" s="22">
        <v>415</v>
      </c>
      <c r="K152" s="22">
        <v>925</v>
      </c>
      <c r="L152" s="22">
        <v>310</v>
      </c>
      <c r="M152" s="22" t="s">
        <v>982</v>
      </c>
      <c r="N152" s="22" t="s">
        <v>983</v>
      </c>
    </row>
    <row r="153" spans="1:14" x14ac:dyDescent="0.25">
      <c r="A153" s="21">
        <v>403560</v>
      </c>
      <c r="B153" s="66" t="s">
        <v>293</v>
      </c>
      <c r="C153" s="23">
        <v>3409</v>
      </c>
      <c r="D153" s="23">
        <v>5904378087289</v>
      </c>
      <c r="E153" s="31">
        <v>42.2</v>
      </c>
      <c r="F153" s="32">
        <v>240</v>
      </c>
      <c r="G153" s="32">
        <v>410</v>
      </c>
      <c r="H153" s="32">
        <v>1040</v>
      </c>
      <c r="I153" s="33">
        <v>42.6</v>
      </c>
      <c r="J153" s="22">
        <v>800</v>
      </c>
      <c r="K153" s="22">
        <v>600</v>
      </c>
      <c r="L153" s="22">
        <v>1200</v>
      </c>
      <c r="M153" s="22" t="s">
        <v>982</v>
      </c>
      <c r="N153" s="22" t="s">
        <v>983</v>
      </c>
    </row>
    <row r="154" spans="1:14" x14ac:dyDescent="0.25">
      <c r="A154" s="21">
        <v>404055</v>
      </c>
      <c r="B154" s="6" t="s">
        <v>1628</v>
      </c>
      <c r="C154" s="23">
        <v>759</v>
      </c>
      <c r="D154" s="23">
        <v>5904378087296</v>
      </c>
      <c r="E154" s="31">
        <v>2.4500000000000002</v>
      </c>
      <c r="F154" s="32">
        <v>130</v>
      </c>
      <c r="G154" s="32">
        <v>155</v>
      </c>
      <c r="H154" s="32">
        <v>455</v>
      </c>
      <c r="I154" s="33">
        <v>2.8</v>
      </c>
      <c r="J154" s="22">
        <v>20</v>
      </c>
      <c r="K154" s="22">
        <v>475</v>
      </c>
      <c r="L154" s="22">
        <v>150</v>
      </c>
      <c r="M154" s="22" t="s">
        <v>982</v>
      </c>
      <c r="N154" s="22" t="s">
        <v>983</v>
      </c>
    </row>
    <row r="155" spans="1:14" x14ac:dyDescent="0.25">
      <c r="A155" s="21">
        <v>404090</v>
      </c>
      <c r="B155" s="6" t="s">
        <v>1629</v>
      </c>
      <c r="C155" s="23">
        <v>869</v>
      </c>
      <c r="D155" s="23">
        <v>5904378082086</v>
      </c>
      <c r="E155" s="31">
        <v>3.45</v>
      </c>
      <c r="F155" s="32">
        <v>170</v>
      </c>
      <c r="G155" s="32">
        <v>170</v>
      </c>
      <c r="H155" s="32">
        <v>520</v>
      </c>
      <c r="I155" s="33">
        <v>4.05</v>
      </c>
      <c r="J155" s="22">
        <v>225</v>
      </c>
      <c r="K155" s="22">
        <v>530</v>
      </c>
      <c r="L155" s="22">
        <v>185</v>
      </c>
      <c r="M155" s="22" t="s">
        <v>982</v>
      </c>
      <c r="N155" s="22" t="s">
        <v>983</v>
      </c>
    </row>
    <row r="156" spans="1:14" x14ac:dyDescent="0.25">
      <c r="A156" s="21">
        <v>404135</v>
      </c>
      <c r="B156" s="6" t="s">
        <v>1630</v>
      </c>
      <c r="C156" s="23">
        <v>1029</v>
      </c>
      <c r="D156" s="23">
        <v>5904378082093</v>
      </c>
      <c r="E156" s="31">
        <v>4.55</v>
      </c>
      <c r="F156" s="32">
        <v>170</v>
      </c>
      <c r="G156" s="32">
        <v>250</v>
      </c>
      <c r="H156" s="32">
        <v>525</v>
      </c>
      <c r="I156" s="33">
        <v>7.7</v>
      </c>
      <c r="J156" s="22">
        <v>260</v>
      </c>
      <c r="K156" s="22">
        <v>530</v>
      </c>
      <c r="L156" s="22">
        <v>180</v>
      </c>
      <c r="M156" s="22" t="s">
        <v>982</v>
      </c>
      <c r="N156" s="22" t="s">
        <v>983</v>
      </c>
    </row>
    <row r="157" spans="1:14" x14ac:dyDescent="0.25">
      <c r="A157" s="21">
        <v>404210</v>
      </c>
      <c r="B157" s="6" t="s">
        <v>1631</v>
      </c>
      <c r="C157" s="23">
        <v>1359</v>
      </c>
      <c r="D157" s="23">
        <v>5904378082109</v>
      </c>
      <c r="E157" s="31">
        <v>6.4</v>
      </c>
      <c r="F157" s="32">
        <v>188</v>
      </c>
      <c r="G157" s="32">
        <v>250</v>
      </c>
      <c r="H157" s="32">
        <v>590</v>
      </c>
      <c r="I157" s="33">
        <v>7.35</v>
      </c>
      <c r="J157" s="22">
        <v>270</v>
      </c>
      <c r="K157" s="22">
        <v>595</v>
      </c>
      <c r="L157" s="22">
        <v>220</v>
      </c>
      <c r="M157" s="22" t="s">
        <v>982</v>
      </c>
      <c r="N157" s="22" t="s">
        <v>983</v>
      </c>
    </row>
    <row r="158" spans="1:14" x14ac:dyDescent="0.25">
      <c r="A158" s="21">
        <v>406070</v>
      </c>
      <c r="B158" s="6" t="s">
        <v>1654</v>
      </c>
      <c r="C158" s="23">
        <v>719</v>
      </c>
      <c r="D158" s="23" t="s">
        <v>1057</v>
      </c>
      <c r="E158" s="31">
        <v>5.4</v>
      </c>
      <c r="F158" s="32">
        <v>170</v>
      </c>
      <c r="G158" s="32">
        <v>170</v>
      </c>
      <c r="H158" s="32">
        <v>520</v>
      </c>
      <c r="I158" s="33">
        <v>5.85</v>
      </c>
      <c r="J158" s="22">
        <v>225</v>
      </c>
      <c r="K158" s="22">
        <v>530</v>
      </c>
      <c r="L158" s="22">
        <v>185</v>
      </c>
      <c r="M158" s="22" t="s">
        <v>982</v>
      </c>
      <c r="N158" s="22" t="s">
        <v>983</v>
      </c>
    </row>
    <row r="159" spans="1:14" x14ac:dyDescent="0.25">
      <c r="A159" s="21">
        <v>406156</v>
      </c>
      <c r="B159" s="6" t="s">
        <v>1655</v>
      </c>
      <c r="C159" s="23">
        <v>1259</v>
      </c>
      <c r="D159" s="23" t="s">
        <v>1058</v>
      </c>
      <c r="E159" s="31">
        <v>6.75</v>
      </c>
      <c r="F159" s="32">
        <v>188</v>
      </c>
      <c r="G159" s="32">
        <v>230</v>
      </c>
      <c r="H159" s="32">
        <v>580</v>
      </c>
      <c r="I159" s="33">
        <v>7.15</v>
      </c>
      <c r="J159" s="22">
        <v>270</v>
      </c>
      <c r="K159" s="22">
        <v>595</v>
      </c>
      <c r="L159" s="22">
        <v>220</v>
      </c>
      <c r="M159" s="22" t="s">
        <v>982</v>
      </c>
      <c r="N159" s="22" t="s">
        <v>983</v>
      </c>
    </row>
    <row r="160" spans="1:14" x14ac:dyDescent="0.25">
      <c r="A160" s="21">
        <v>407070</v>
      </c>
      <c r="B160" s="66" t="s">
        <v>1364</v>
      </c>
      <c r="C160" s="23">
        <v>849</v>
      </c>
      <c r="D160" s="23" t="s">
        <v>1369</v>
      </c>
      <c r="E160" s="31">
        <v>5.6</v>
      </c>
      <c r="F160" s="32">
        <v>170</v>
      </c>
      <c r="G160" s="32">
        <v>170</v>
      </c>
      <c r="H160" s="32">
        <v>520</v>
      </c>
      <c r="I160" s="33">
        <v>6.1</v>
      </c>
      <c r="J160" s="22">
        <v>225</v>
      </c>
      <c r="K160" s="22">
        <v>530</v>
      </c>
      <c r="L160" s="22">
        <v>185</v>
      </c>
      <c r="M160" s="22" t="s">
        <v>982</v>
      </c>
      <c r="N160" s="22" t="s">
        <v>983</v>
      </c>
    </row>
    <row r="161" spans="1:14" x14ac:dyDescent="0.25">
      <c r="A161" s="21">
        <v>407156</v>
      </c>
      <c r="B161" s="66" t="s">
        <v>1365</v>
      </c>
      <c r="C161" s="23">
        <v>1399</v>
      </c>
      <c r="D161" s="23" t="s">
        <v>1370</v>
      </c>
      <c r="E161" s="31">
        <v>7</v>
      </c>
      <c r="F161" s="32">
        <v>188</v>
      </c>
      <c r="G161" s="32">
        <v>230</v>
      </c>
      <c r="H161" s="32">
        <v>580</v>
      </c>
      <c r="I161" s="33">
        <v>7.4</v>
      </c>
      <c r="J161" s="22">
        <v>270</v>
      </c>
      <c r="K161" s="22">
        <v>595</v>
      </c>
      <c r="L161" s="22">
        <v>220</v>
      </c>
      <c r="M161" s="22" t="s">
        <v>982</v>
      </c>
      <c r="N161" s="22" t="s">
        <v>983</v>
      </c>
    </row>
    <row r="162" spans="1:14" x14ac:dyDescent="0.25">
      <c r="A162" s="21">
        <v>412040</v>
      </c>
      <c r="B162" s="66" t="s">
        <v>1056</v>
      </c>
      <c r="C162" s="23">
        <v>629</v>
      </c>
      <c r="D162" s="23">
        <v>5904378084585</v>
      </c>
      <c r="E162" s="31">
        <v>4.8499999999999996</v>
      </c>
      <c r="F162" s="32">
        <v>145</v>
      </c>
      <c r="G162" s="32">
        <v>530</v>
      </c>
      <c r="H162" s="32">
        <v>190</v>
      </c>
      <c r="I162" s="33">
        <v>6.25</v>
      </c>
      <c r="J162" s="22">
        <v>220</v>
      </c>
      <c r="K162" s="22">
        <v>550</v>
      </c>
      <c r="L162" s="22">
        <v>170</v>
      </c>
      <c r="M162" s="22" t="s">
        <v>982</v>
      </c>
      <c r="N162" s="22" t="s">
        <v>983</v>
      </c>
    </row>
    <row r="163" spans="1:14" x14ac:dyDescent="0.25">
      <c r="A163" s="21">
        <v>412070</v>
      </c>
      <c r="B163" s="66" t="s">
        <v>1256</v>
      </c>
      <c r="C163" s="23">
        <v>729</v>
      </c>
      <c r="D163" s="23" t="s">
        <v>1281</v>
      </c>
      <c r="E163" s="31">
        <v>4.8499999999999996</v>
      </c>
      <c r="F163" s="32">
        <v>145</v>
      </c>
      <c r="G163" s="32">
        <v>530</v>
      </c>
      <c r="H163" s="32">
        <v>190</v>
      </c>
      <c r="I163" s="33">
        <v>6.25</v>
      </c>
      <c r="J163" s="22">
        <v>220</v>
      </c>
      <c r="K163" s="22">
        <v>550</v>
      </c>
      <c r="L163" s="22">
        <v>170</v>
      </c>
      <c r="M163" s="22" t="s">
        <v>982</v>
      </c>
      <c r="N163" s="22" t="s">
        <v>983</v>
      </c>
    </row>
    <row r="164" spans="1:14" x14ac:dyDescent="0.25">
      <c r="A164" s="59">
        <v>412080</v>
      </c>
      <c r="B164" s="66" t="s">
        <v>1547</v>
      </c>
      <c r="C164" s="23">
        <v>829</v>
      </c>
      <c r="D164" s="23" t="s">
        <v>1289</v>
      </c>
      <c r="E164" s="31">
        <v>4.8499999999999996</v>
      </c>
      <c r="F164" s="32">
        <v>145</v>
      </c>
      <c r="G164" s="32">
        <v>530</v>
      </c>
      <c r="H164" s="32">
        <v>190</v>
      </c>
      <c r="I164" s="33">
        <v>6.25</v>
      </c>
      <c r="J164" s="22">
        <v>220</v>
      </c>
      <c r="K164" s="22">
        <v>550</v>
      </c>
      <c r="L164" s="22">
        <v>170</v>
      </c>
      <c r="M164" s="22" t="s">
        <v>982</v>
      </c>
      <c r="N164" s="22" t="s">
        <v>983</v>
      </c>
    </row>
    <row r="165" spans="1:14" x14ac:dyDescent="0.25">
      <c r="A165" s="21">
        <v>422302</v>
      </c>
      <c r="B165" s="66" t="s">
        <v>294</v>
      </c>
      <c r="C165" s="23">
        <v>929</v>
      </c>
      <c r="D165" s="23">
        <v>5904378088316</v>
      </c>
      <c r="E165" s="31">
        <v>5.8</v>
      </c>
      <c r="F165" s="32">
        <v>170</v>
      </c>
      <c r="G165" s="32">
        <v>170</v>
      </c>
      <c r="H165" s="32">
        <v>630</v>
      </c>
      <c r="I165" s="33">
        <v>6.5</v>
      </c>
      <c r="J165" s="22">
        <v>215</v>
      </c>
      <c r="K165" s="22">
        <v>755</v>
      </c>
      <c r="L165" s="22">
        <v>180</v>
      </c>
      <c r="M165" s="22" t="s">
        <v>986</v>
      </c>
      <c r="N165" s="22" t="s">
        <v>987</v>
      </c>
    </row>
    <row r="166" spans="1:14" x14ac:dyDescent="0.25">
      <c r="A166" s="21">
        <v>422303</v>
      </c>
      <c r="B166" s="66" t="s">
        <v>295</v>
      </c>
      <c r="C166" s="23">
        <v>949</v>
      </c>
      <c r="D166" s="23">
        <v>5904378088323</v>
      </c>
      <c r="E166" s="31">
        <v>5.95</v>
      </c>
      <c r="F166" s="32">
        <v>170</v>
      </c>
      <c r="G166" s="32">
        <v>170</v>
      </c>
      <c r="H166" s="32">
        <v>630</v>
      </c>
      <c r="I166" s="33">
        <v>6.7</v>
      </c>
      <c r="J166" s="22">
        <v>215</v>
      </c>
      <c r="K166" s="22">
        <v>755</v>
      </c>
      <c r="L166" s="22">
        <v>180</v>
      </c>
      <c r="M166" s="22" t="s">
        <v>986</v>
      </c>
      <c r="N166" s="22" t="s">
        <v>987</v>
      </c>
    </row>
    <row r="167" spans="1:14" x14ac:dyDescent="0.25">
      <c r="A167" s="21">
        <v>424004</v>
      </c>
      <c r="B167" s="66" t="s">
        <v>296</v>
      </c>
      <c r="C167" s="23">
        <v>1899</v>
      </c>
      <c r="D167" s="23">
        <v>5904378088347</v>
      </c>
      <c r="E167" s="31">
        <v>6.8</v>
      </c>
      <c r="F167" s="32">
        <v>170</v>
      </c>
      <c r="G167" s="32">
        <v>170</v>
      </c>
      <c r="H167" s="32">
        <v>695</v>
      </c>
      <c r="I167" s="33">
        <v>7.55</v>
      </c>
      <c r="J167" s="22">
        <v>215</v>
      </c>
      <c r="K167" s="22">
        <v>755</v>
      </c>
      <c r="L167" s="22">
        <v>180</v>
      </c>
      <c r="M167" s="22" t="s">
        <v>986</v>
      </c>
      <c r="N167" s="22" t="s">
        <v>987</v>
      </c>
    </row>
    <row r="168" spans="1:14" x14ac:dyDescent="0.25">
      <c r="A168" s="21">
        <v>424006</v>
      </c>
      <c r="B168" s="66" t="s">
        <v>297</v>
      </c>
      <c r="C168" s="23">
        <v>1949</v>
      </c>
      <c r="D168" s="23">
        <v>5904378088354</v>
      </c>
      <c r="E168" s="31">
        <v>7.25</v>
      </c>
      <c r="F168" s="32">
        <v>170</v>
      </c>
      <c r="G168" s="32">
        <v>170</v>
      </c>
      <c r="H168" s="32">
        <v>695</v>
      </c>
      <c r="I168" s="33">
        <v>8.6999999999999993</v>
      </c>
      <c r="J168" s="22">
        <v>215</v>
      </c>
      <c r="K168" s="22">
        <v>755</v>
      </c>
      <c r="L168" s="22">
        <v>180</v>
      </c>
      <c r="M168" s="22" t="s">
        <v>986</v>
      </c>
      <c r="N168" s="22" t="s">
        <v>987</v>
      </c>
    </row>
    <row r="169" spans="1:14" x14ac:dyDescent="0.25">
      <c r="A169" s="21">
        <v>432055</v>
      </c>
      <c r="B169" s="6" t="s">
        <v>1645</v>
      </c>
      <c r="C169" s="23">
        <v>749</v>
      </c>
      <c r="D169" s="23">
        <v>5904378084608</v>
      </c>
      <c r="E169" s="31">
        <v>5.45</v>
      </c>
      <c r="F169" s="32">
        <v>145</v>
      </c>
      <c r="G169" s="32">
        <v>530</v>
      </c>
      <c r="H169" s="32">
        <v>190</v>
      </c>
      <c r="I169" s="33">
        <v>6.85</v>
      </c>
      <c r="J169" s="22">
        <v>220</v>
      </c>
      <c r="K169" s="22">
        <v>550</v>
      </c>
      <c r="L169" s="22">
        <v>170</v>
      </c>
      <c r="M169" s="22" t="s">
        <v>982</v>
      </c>
      <c r="N169" s="22" t="s">
        <v>983</v>
      </c>
    </row>
    <row r="170" spans="1:14" x14ac:dyDescent="0.25">
      <c r="A170" s="21">
        <v>432090</v>
      </c>
      <c r="B170" s="6" t="s">
        <v>1646</v>
      </c>
      <c r="C170" s="23">
        <v>869</v>
      </c>
      <c r="D170" s="23">
        <v>5904378085070</v>
      </c>
      <c r="E170" s="31">
        <v>5.65</v>
      </c>
      <c r="F170" s="32">
        <v>145</v>
      </c>
      <c r="G170" s="32">
        <v>530</v>
      </c>
      <c r="H170" s="32">
        <v>190</v>
      </c>
      <c r="I170" s="33">
        <v>7.1</v>
      </c>
      <c r="J170" s="22">
        <v>220</v>
      </c>
      <c r="K170" s="22">
        <v>550</v>
      </c>
      <c r="L170" s="22">
        <v>170</v>
      </c>
      <c r="M170" s="22" t="s">
        <v>982</v>
      </c>
      <c r="N170" s="22" t="s">
        <v>983</v>
      </c>
    </row>
    <row r="171" spans="1:14" x14ac:dyDescent="0.25">
      <c r="A171" s="59">
        <v>432100</v>
      </c>
      <c r="B171" s="6" t="s">
        <v>1647</v>
      </c>
      <c r="C171" s="23">
        <v>979</v>
      </c>
      <c r="D171" s="23" t="s">
        <v>1282</v>
      </c>
      <c r="E171" s="31">
        <v>6.1</v>
      </c>
      <c r="F171" s="32">
        <v>145</v>
      </c>
      <c r="G171" s="32">
        <v>530</v>
      </c>
      <c r="H171" s="32">
        <v>190</v>
      </c>
      <c r="I171" s="33">
        <v>7.5</v>
      </c>
      <c r="J171" s="22">
        <v>220</v>
      </c>
      <c r="K171" s="22">
        <v>550</v>
      </c>
      <c r="L171" s="22">
        <v>170</v>
      </c>
      <c r="M171" s="22" t="s">
        <v>982</v>
      </c>
      <c r="N171" s="22" t="s">
        <v>983</v>
      </c>
    </row>
    <row r="172" spans="1:14" x14ac:dyDescent="0.25">
      <c r="A172" s="59">
        <v>433055</v>
      </c>
      <c r="B172" s="6" t="s">
        <v>1648</v>
      </c>
      <c r="C172" s="23">
        <v>949</v>
      </c>
      <c r="D172" s="23" t="s">
        <v>1283</v>
      </c>
      <c r="E172" s="31">
        <v>8.3000000000000007</v>
      </c>
      <c r="F172" s="32">
        <v>145</v>
      </c>
      <c r="G172" s="32">
        <v>775</v>
      </c>
      <c r="H172" s="32">
        <v>190</v>
      </c>
      <c r="I172" s="33">
        <v>9.6999999999999993</v>
      </c>
      <c r="J172" s="22">
        <v>220</v>
      </c>
      <c r="K172" s="22">
        <v>800</v>
      </c>
      <c r="L172" s="22">
        <v>170</v>
      </c>
      <c r="M172" s="22" t="s">
        <v>982</v>
      </c>
      <c r="N172" s="22" t="s">
        <v>983</v>
      </c>
    </row>
    <row r="173" spans="1:14" x14ac:dyDescent="0.25">
      <c r="A173" s="59">
        <v>433090</v>
      </c>
      <c r="B173" s="6" t="s">
        <v>1649</v>
      </c>
      <c r="C173" s="23">
        <v>1049</v>
      </c>
      <c r="D173" s="23" t="s">
        <v>1284</v>
      </c>
      <c r="E173" s="31">
        <v>8.5</v>
      </c>
      <c r="F173" s="32">
        <v>145</v>
      </c>
      <c r="G173" s="32">
        <v>775</v>
      </c>
      <c r="H173" s="32">
        <v>190</v>
      </c>
      <c r="I173" s="33">
        <v>9.9</v>
      </c>
      <c r="J173" s="22">
        <v>220</v>
      </c>
      <c r="K173" s="22">
        <v>800</v>
      </c>
      <c r="L173" s="22">
        <v>170</v>
      </c>
      <c r="M173" s="22" t="s">
        <v>982</v>
      </c>
      <c r="N173" s="22" t="s">
        <v>983</v>
      </c>
    </row>
    <row r="174" spans="1:14" x14ac:dyDescent="0.25">
      <c r="A174" s="59">
        <v>433100</v>
      </c>
      <c r="B174" s="6" t="s">
        <v>1650</v>
      </c>
      <c r="C174" s="23">
        <v>1149</v>
      </c>
      <c r="D174" s="23" t="s">
        <v>1285</v>
      </c>
      <c r="E174" s="31">
        <v>9.1</v>
      </c>
      <c r="F174" s="32">
        <v>145</v>
      </c>
      <c r="G174" s="32">
        <v>775</v>
      </c>
      <c r="H174" s="32">
        <v>190</v>
      </c>
      <c r="I174" s="33">
        <v>10.5</v>
      </c>
      <c r="J174" s="22">
        <v>220</v>
      </c>
      <c r="K174" s="22">
        <v>800</v>
      </c>
      <c r="L174" s="22">
        <v>170</v>
      </c>
      <c r="M174" s="22" t="s">
        <v>982</v>
      </c>
      <c r="N174" s="22" t="s">
        <v>983</v>
      </c>
    </row>
    <row r="175" spans="1:14" x14ac:dyDescent="0.25">
      <c r="A175" s="59">
        <v>434055</v>
      </c>
      <c r="B175" s="6" t="s">
        <v>1651</v>
      </c>
      <c r="C175" s="23">
        <v>1599</v>
      </c>
      <c r="D175" s="23" t="s">
        <v>1286</v>
      </c>
      <c r="E175" s="31">
        <v>11.2</v>
      </c>
      <c r="F175" s="32">
        <v>145</v>
      </c>
      <c r="G175" s="32">
        <v>1035</v>
      </c>
      <c r="H175" s="32">
        <v>190</v>
      </c>
      <c r="I175" s="33">
        <v>13.8</v>
      </c>
      <c r="J175" s="22">
        <v>220</v>
      </c>
      <c r="K175" s="22">
        <v>1090</v>
      </c>
      <c r="L175" s="22">
        <v>165</v>
      </c>
      <c r="M175" s="22" t="s">
        <v>982</v>
      </c>
      <c r="N175" s="22" t="s">
        <v>983</v>
      </c>
    </row>
    <row r="176" spans="1:14" x14ac:dyDescent="0.25">
      <c r="A176" s="59">
        <v>434090</v>
      </c>
      <c r="B176" s="6" t="s">
        <v>1652</v>
      </c>
      <c r="C176" s="23">
        <v>1699</v>
      </c>
      <c r="D176" s="23" t="s">
        <v>1287</v>
      </c>
      <c r="E176" s="31">
        <v>11.6</v>
      </c>
      <c r="F176" s="32">
        <v>145</v>
      </c>
      <c r="G176" s="32">
        <v>1035</v>
      </c>
      <c r="H176" s="32">
        <v>190</v>
      </c>
      <c r="I176" s="33">
        <v>14.2</v>
      </c>
      <c r="J176" s="22">
        <v>220</v>
      </c>
      <c r="K176" s="22">
        <v>1090</v>
      </c>
      <c r="L176" s="22">
        <v>165</v>
      </c>
      <c r="M176" s="22" t="s">
        <v>982</v>
      </c>
      <c r="N176" s="22" t="s">
        <v>983</v>
      </c>
    </row>
    <row r="177" spans="1:14" x14ac:dyDescent="0.25">
      <c r="A177" s="59">
        <v>434100</v>
      </c>
      <c r="B177" s="6" t="s">
        <v>1653</v>
      </c>
      <c r="C177" s="23">
        <v>1799</v>
      </c>
      <c r="D177" s="23" t="s">
        <v>1288</v>
      </c>
      <c r="E177" s="31">
        <v>12.4</v>
      </c>
      <c r="F177" s="32">
        <v>145</v>
      </c>
      <c r="G177" s="32">
        <v>1035</v>
      </c>
      <c r="H177" s="32">
        <v>190</v>
      </c>
      <c r="I177" s="33">
        <v>15</v>
      </c>
      <c r="J177" s="22">
        <v>220</v>
      </c>
      <c r="K177" s="22">
        <v>1090</v>
      </c>
      <c r="L177" s="22">
        <v>165</v>
      </c>
      <c r="M177" s="22" t="s">
        <v>982</v>
      </c>
      <c r="N177" s="22" t="s">
        <v>983</v>
      </c>
    </row>
    <row r="178" spans="1:14" x14ac:dyDescent="0.25">
      <c r="A178" s="21">
        <v>452040</v>
      </c>
      <c r="B178" s="65" t="s">
        <v>1504</v>
      </c>
      <c r="C178" s="23">
        <v>749</v>
      </c>
      <c r="D178" s="23">
        <v>5904378088422</v>
      </c>
      <c r="E178" s="31">
        <v>5.05</v>
      </c>
      <c r="F178" s="32">
        <v>145</v>
      </c>
      <c r="G178" s="32">
        <v>520</v>
      </c>
      <c r="H178" s="32">
        <v>190</v>
      </c>
      <c r="I178" s="33">
        <v>6.15</v>
      </c>
      <c r="J178" s="22">
        <v>220</v>
      </c>
      <c r="K178" s="22">
        <v>550</v>
      </c>
      <c r="L178" s="22">
        <v>170</v>
      </c>
      <c r="M178" s="22" t="s">
        <v>982</v>
      </c>
      <c r="N178" s="22" t="s">
        <v>983</v>
      </c>
    </row>
    <row r="179" spans="1:14" x14ac:dyDescent="0.25">
      <c r="A179" s="21">
        <v>452070</v>
      </c>
      <c r="B179" s="65" t="s">
        <v>1505</v>
      </c>
      <c r="C179" s="23">
        <v>809</v>
      </c>
      <c r="D179" s="23">
        <v>5904378089573</v>
      </c>
      <c r="E179" s="31">
        <v>5.0999999999999996</v>
      </c>
      <c r="F179" s="32">
        <v>145</v>
      </c>
      <c r="G179" s="32">
        <v>520</v>
      </c>
      <c r="H179" s="32">
        <v>190</v>
      </c>
      <c r="I179" s="33">
        <v>6.2</v>
      </c>
      <c r="J179" s="22">
        <v>220</v>
      </c>
      <c r="K179" s="22">
        <v>550</v>
      </c>
      <c r="L179" s="22">
        <v>170</v>
      </c>
      <c r="M179" s="22" t="s">
        <v>982</v>
      </c>
      <c r="N179" s="22" t="s">
        <v>983</v>
      </c>
    </row>
    <row r="180" spans="1:14" x14ac:dyDescent="0.25">
      <c r="A180" s="59">
        <v>452080</v>
      </c>
      <c r="B180" s="65" t="s">
        <v>1550</v>
      </c>
      <c r="C180" s="23">
        <v>899</v>
      </c>
      <c r="D180" s="23" t="s">
        <v>1059</v>
      </c>
      <c r="E180" s="31">
        <v>5.4</v>
      </c>
      <c r="F180" s="32">
        <v>145</v>
      </c>
      <c r="G180" s="32">
        <v>520</v>
      </c>
      <c r="H180" s="32">
        <v>190</v>
      </c>
      <c r="I180" s="33">
        <v>6.5</v>
      </c>
      <c r="J180" s="22">
        <v>220</v>
      </c>
      <c r="K180" s="22">
        <v>550</v>
      </c>
      <c r="L180" s="22">
        <v>170</v>
      </c>
      <c r="M180" s="22" t="s">
        <v>982</v>
      </c>
      <c r="N180" s="22" t="s">
        <v>983</v>
      </c>
    </row>
    <row r="181" spans="1:14" x14ac:dyDescent="0.25">
      <c r="A181" s="59">
        <v>460025</v>
      </c>
      <c r="B181" s="65" t="s">
        <v>1464</v>
      </c>
      <c r="C181" s="23">
        <v>1349</v>
      </c>
      <c r="D181" s="23" t="s">
        <v>1060</v>
      </c>
      <c r="E181" s="31">
        <v>10.3</v>
      </c>
      <c r="F181" s="32">
        <v>540</v>
      </c>
      <c r="G181" s="32">
        <v>180</v>
      </c>
      <c r="H181" s="32">
        <v>315</v>
      </c>
      <c r="I181" s="33">
        <v>10.8</v>
      </c>
      <c r="J181" s="22">
        <v>575</v>
      </c>
      <c r="K181" s="22">
        <v>295</v>
      </c>
      <c r="L181" s="22">
        <v>425</v>
      </c>
      <c r="M181" s="22" t="s">
        <v>982</v>
      </c>
      <c r="N181" s="22" t="s">
        <v>983</v>
      </c>
    </row>
    <row r="182" spans="1:14" x14ac:dyDescent="0.25">
      <c r="A182" s="59">
        <v>460032</v>
      </c>
      <c r="B182" s="65" t="s">
        <v>1482</v>
      </c>
      <c r="C182" s="23">
        <v>1399</v>
      </c>
      <c r="D182" s="23" t="s">
        <v>1061</v>
      </c>
      <c r="E182" s="31">
        <v>10.3</v>
      </c>
      <c r="F182" s="32">
        <v>540</v>
      </c>
      <c r="G182" s="32">
        <v>180</v>
      </c>
      <c r="H182" s="32">
        <v>315</v>
      </c>
      <c r="I182" s="33">
        <v>10.8</v>
      </c>
      <c r="J182" s="22">
        <v>575</v>
      </c>
      <c r="K182" s="22">
        <v>295</v>
      </c>
      <c r="L182" s="22">
        <v>425</v>
      </c>
      <c r="M182" s="22" t="s">
        <v>982</v>
      </c>
      <c r="N182" s="22" t="s">
        <v>983</v>
      </c>
    </row>
    <row r="183" spans="1:14" x14ac:dyDescent="0.25">
      <c r="A183" s="59">
        <v>461025</v>
      </c>
      <c r="B183" s="65" t="s">
        <v>1465</v>
      </c>
      <c r="C183" s="23">
        <v>1799</v>
      </c>
      <c r="D183" s="23" t="s">
        <v>1062</v>
      </c>
      <c r="E183" s="31">
        <v>15</v>
      </c>
      <c r="F183" s="32">
        <v>800</v>
      </c>
      <c r="G183" s="32">
        <v>180</v>
      </c>
      <c r="H183" s="32">
        <v>315</v>
      </c>
      <c r="I183" s="33">
        <v>15.5</v>
      </c>
      <c r="J183" s="22">
        <v>855</v>
      </c>
      <c r="K183" s="22">
        <v>295</v>
      </c>
      <c r="L183" s="22">
        <v>425</v>
      </c>
      <c r="M183" s="22" t="s">
        <v>982</v>
      </c>
      <c r="N183" s="22" t="s">
        <v>983</v>
      </c>
    </row>
    <row r="184" spans="1:14" x14ac:dyDescent="0.25">
      <c r="A184" s="59">
        <v>461032</v>
      </c>
      <c r="B184" s="65" t="s">
        <v>1483</v>
      </c>
      <c r="C184" s="23">
        <v>1899</v>
      </c>
      <c r="D184" s="23" t="s">
        <v>1063</v>
      </c>
      <c r="E184" s="31">
        <v>15</v>
      </c>
      <c r="F184" s="32">
        <v>800</v>
      </c>
      <c r="G184" s="32">
        <v>180</v>
      </c>
      <c r="H184" s="32">
        <v>315</v>
      </c>
      <c r="I184" s="33">
        <v>15.5</v>
      </c>
      <c r="J184" s="22">
        <v>855</v>
      </c>
      <c r="K184" s="22">
        <v>295</v>
      </c>
      <c r="L184" s="22">
        <v>425</v>
      </c>
      <c r="M184" s="22" t="s">
        <v>982</v>
      </c>
      <c r="N184" s="22" t="s">
        <v>983</v>
      </c>
    </row>
    <row r="185" spans="1:14" x14ac:dyDescent="0.25">
      <c r="A185" s="59">
        <v>462025</v>
      </c>
      <c r="B185" s="65" t="s">
        <v>1466</v>
      </c>
      <c r="C185" s="23">
        <v>1449</v>
      </c>
      <c r="D185" s="23" t="s">
        <v>1064</v>
      </c>
      <c r="E185" s="31">
        <v>10.5</v>
      </c>
      <c r="F185" s="32">
        <v>550</v>
      </c>
      <c r="G185" s="32">
        <v>180</v>
      </c>
      <c r="H185" s="32">
        <v>315</v>
      </c>
      <c r="I185" s="33">
        <v>11</v>
      </c>
      <c r="J185" s="22">
        <v>575</v>
      </c>
      <c r="K185" s="22">
        <v>295</v>
      </c>
      <c r="L185" s="22">
        <v>425</v>
      </c>
      <c r="M185" s="22" t="s">
        <v>982</v>
      </c>
      <c r="N185" s="22" t="s">
        <v>983</v>
      </c>
    </row>
    <row r="186" spans="1:14" x14ac:dyDescent="0.25">
      <c r="A186" s="59">
        <v>462032</v>
      </c>
      <c r="B186" s="65" t="s">
        <v>1484</v>
      </c>
      <c r="C186" s="23">
        <v>1499</v>
      </c>
      <c r="D186" s="23" t="s">
        <v>1065</v>
      </c>
      <c r="E186" s="31">
        <v>10.5</v>
      </c>
      <c r="F186" s="32">
        <v>550</v>
      </c>
      <c r="G186" s="32">
        <v>180</v>
      </c>
      <c r="H186" s="32">
        <v>315</v>
      </c>
      <c r="I186" s="33">
        <v>11</v>
      </c>
      <c r="J186" s="22">
        <v>575</v>
      </c>
      <c r="K186" s="22">
        <v>295</v>
      </c>
      <c r="L186" s="22">
        <v>425</v>
      </c>
      <c r="M186" s="22" t="s">
        <v>982</v>
      </c>
      <c r="N186" s="22" t="s">
        <v>983</v>
      </c>
    </row>
    <row r="187" spans="1:14" x14ac:dyDescent="0.25">
      <c r="A187" s="59">
        <v>463025</v>
      </c>
      <c r="B187" s="65" t="s">
        <v>1467</v>
      </c>
      <c r="C187" s="23">
        <v>1899</v>
      </c>
      <c r="D187" s="23" t="s">
        <v>1066</v>
      </c>
      <c r="E187" s="31">
        <v>15.3</v>
      </c>
      <c r="F187" s="32">
        <v>810</v>
      </c>
      <c r="G187" s="32">
        <v>180</v>
      </c>
      <c r="H187" s="32">
        <v>315</v>
      </c>
      <c r="I187" s="33">
        <v>15.8</v>
      </c>
      <c r="J187" s="22">
        <v>855</v>
      </c>
      <c r="K187" s="22">
        <v>295</v>
      </c>
      <c r="L187" s="22">
        <v>425</v>
      </c>
      <c r="M187" s="22" t="s">
        <v>982</v>
      </c>
      <c r="N187" s="22" t="s">
        <v>983</v>
      </c>
    </row>
    <row r="188" spans="1:14" x14ac:dyDescent="0.25">
      <c r="A188" s="59">
        <v>463032</v>
      </c>
      <c r="B188" s="65" t="s">
        <v>1485</v>
      </c>
      <c r="C188" s="23">
        <v>1999</v>
      </c>
      <c r="D188" s="23" t="s">
        <v>1067</v>
      </c>
      <c r="E188" s="31">
        <v>15.3</v>
      </c>
      <c r="F188" s="32">
        <v>810</v>
      </c>
      <c r="G188" s="32">
        <v>180</v>
      </c>
      <c r="H188" s="32">
        <v>315</v>
      </c>
      <c r="I188" s="33">
        <v>15.8</v>
      </c>
      <c r="J188" s="22">
        <v>855</v>
      </c>
      <c r="K188" s="22">
        <v>295</v>
      </c>
      <c r="L188" s="22">
        <v>425</v>
      </c>
      <c r="M188" s="22" t="s">
        <v>982</v>
      </c>
      <c r="N188" s="22" t="s">
        <v>983</v>
      </c>
    </row>
    <row r="189" spans="1:14" x14ac:dyDescent="0.25">
      <c r="A189" s="59">
        <v>464025</v>
      </c>
      <c r="B189" s="65" t="s">
        <v>1468</v>
      </c>
      <c r="C189" s="23">
        <v>2299</v>
      </c>
      <c r="D189" s="23" t="s">
        <v>1371</v>
      </c>
      <c r="E189" s="31">
        <v>22.4</v>
      </c>
      <c r="F189" s="32">
        <v>185</v>
      </c>
      <c r="G189" s="32">
        <v>614</v>
      </c>
      <c r="H189" s="32">
        <v>585</v>
      </c>
      <c r="I189" s="33">
        <f>E189+15</f>
        <v>37.4</v>
      </c>
      <c r="J189" s="22">
        <v>600</v>
      </c>
      <c r="K189" s="22">
        <v>800</v>
      </c>
      <c r="L189" s="22">
        <f>G189+200</f>
        <v>814</v>
      </c>
      <c r="M189" s="22" t="s">
        <v>982</v>
      </c>
      <c r="N189" s="22" t="s">
        <v>983</v>
      </c>
    </row>
    <row r="190" spans="1:14" x14ac:dyDescent="0.25">
      <c r="A190" s="59">
        <v>464032</v>
      </c>
      <c r="B190" s="65" t="s">
        <v>1486</v>
      </c>
      <c r="C190" s="23">
        <v>2399</v>
      </c>
      <c r="D190" s="23" t="s">
        <v>1372</v>
      </c>
      <c r="E190" s="31">
        <v>22.8</v>
      </c>
      <c r="F190" s="32">
        <v>185</v>
      </c>
      <c r="G190" s="32">
        <v>614</v>
      </c>
      <c r="H190" s="32">
        <v>585</v>
      </c>
      <c r="I190" s="33">
        <f t="shared" ref="I190:I204" si="0">E190+15</f>
        <v>37.799999999999997</v>
      </c>
      <c r="J190" s="22">
        <v>600</v>
      </c>
      <c r="K190" s="22">
        <v>800</v>
      </c>
      <c r="L190" s="22">
        <f t="shared" ref="L190:L204" si="1">G190+200</f>
        <v>814</v>
      </c>
      <c r="M190" s="22" t="s">
        <v>982</v>
      </c>
      <c r="N190" s="22" t="s">
        <v>983</v>
      </c>
    </row>
    <row r="191" spans="1:14" x14ac:dyDescent="0.25">
      <c r="A191" s="59">
        <v>465025</v>
      </c>
      <c r="B191" s="65" t="s">
        <v>1469</v>
      </c>
      <c r="C191" s="23">
        <v>2799</v>
      </c>
      <c r="D191" s="23" t="s">
        <v>1373</v>
      </c>
      <c r="E191" s="31">
        <v>29.8</v>
      </c>
      <c r="F191" s="32">
        <v>185</v>
      </c>
      <c r="G191" s="32">
        <v>864</v>
      </c>
      <c r="H191" s="32">
        <v>585</v>
      </c>
      <c r="I191" s="33">
        <f t="shared" si="0"/>
        <v>44.8</v>
      </c>
      <c r="J191" s="22">
        <v>600</v>
      </c>
      <c r="K191" s="22">
        <v>800</v>
      </c>
      <c r="L191" s="22">
        <f t="shared" si="1"/>
        <v>1064</v>
      </c>
      <c r="M191" s="22" t="s">
        <v>982</v>
      </c>
      <c r="N191" s="22" t="s">
        <v>983</v>
      </c>
    </row>
    <row r="192" spans="1:14" x14ac:dyDescent="0.25">
      <c r="A192" s="59">
        <v>465032</v>
      </c>
      <c r="B192" s="65" t="s">
        <v>1487</v>
      </c>
      <c r="C192" s="23">
        <v>2899</v>
      </c>
      <c r="D192" s="23" t="s">
        <v>1374</v>
      </c>
      <c r="E192" s="31">
        <v>30.4</v>
      </c>
      <c r="F192" s="32">
        <v>185</v>
      </c>
      <c r="G192" s="32">
        <v>864</v>
      </c>
      <c r="H192" s="32">
        <v>585</v>
      </c>
      <c r="I192" s="33">
        <f t="shared" si="0"/>
        <v>45.4</v>
      </c>
      <c r="J192" s="22">
        <v>600</v>
      </c>
      <c r="K192" s="22">
        <v>800</v>
      </c>
      <c r="L192" s="22">
        <f t="shared" si="1"/>
        <v>1064</v>
      </c>
      <c r="M192" s="22" t="s">
        <v>982</v>
      </c>
      <c r="N192" s="22" t="s">
        <v>983</v>
      </c>
    </row>
    <row r="193" spans="1:14" x14ac:dyDescent="0.25">
      <c r="A193" s="59">
        <v>466025</v>
      </c>
      <c r="B193" s="65" t="s">
        <v>1470</v>
      </c>
      <c r="C193" s="23">
        <v>2599</v>
      </c>
      <c r="D193" s="23" t="s">
        <v>1375</v>
      </c>
      <c r="E193" s="31">
        <v>25.3</v>
      </c>
      <c r="F193" s="32">
        <v>200</v>
      </c>
      <c r="G193" s="32">
        <v>614</v>
      </c>
      <c r="H193" s="32">
        <v>600</v>
      </c>
      <c r="I193" s="33">
        <f t="shared" si="0"/>
        <v>40.299999999999997</v>
      </c>
      <c r="J193" s="22">
        <v>600</v>
      </c>
      <c r="K193" s="22">
        <v>800</v>
      </c>
      <c r="L193" s="22">
        <f t="shared" si="1"/>
        <v>814</v>
      </c>
      <c r="M193" s="22" t="s">
        <v>982</v>
      </c>
      <c r="N193" s="22" t="s">
        <v>983</v>
      </c>
    </row>
    <row r="194" spans="1:14" x14ac:dyDescent="0.25">
      <c r="A194" s="59">
        <v>466032</v>
      </c>
      <c r="B194" s="65" t="s">
        <v>1488</v>
      </c>
      <c r="C194" s="23">
        <v>2699</v>
      </c>
      <c r="D194" s="23" t="s">
        <v>1376</v>
      </c>
      <c r="E194" s="31">
        <v>25.7</v>
      </c>
      <c r="F194" s="32">
        <v>200</v>
      </c>
      <c r="G194" s="32">
        <v>614</v>
      </c>
      <c r="H194" s="32">
        <v>600</v>
      </c>
      <c r="I194" s="33">
        <f t="shared" si="0"/>
        <v>40.700000000000003</v>
      </c>
      <c r="J194" s="22">
        <v>600</v>
      </c>
      <c r="K194" s="22">
        <v>800</v>
      </c>
      <c r="L194" s="22">
        <f t="shared" si="1"/>
        <v>814</v>
      </c>
      <c r="M194" s="22" t="s">
        <v>982</v>
      </c>
      <c r="N194" s="22" t="s">
        <v>983</v>
      </c>
    </row>
    <row r="195" spans="1:14" x14ac:dyDescent="0.25">
      <c r="A195" s="59">
        <v>467025</v>
      </c>
      <c r="B195" s="65" t="s">
        <v>1471</v>
      </c>
      <c r="C195" s="23">
        <v>3099</v>
      </c>
      <c r="D195" s="23" t="s">
        <v>1377</v>
      </c>
      <c r="E195" s="31">
        <v>31.1</v>
      </c>
      <c r="F195" s="32">
        <v>200</v>
      </c>
      <c r="G195" s="32">
        <v>864</v>
      </c>
      <c r="H195" s="32">
        <v>600</v>
      </c>
      <c r="I195" s="33">
        <f t="shared" si="0"/>
        <v>46.1</v>
      </c>
      <c r="J195" s="22">
        <v>600</v>
      </c>
      <c r="K195" s="22">
        <v>800</v>
      </c>
      <c r="L195" s="22">
        <f t="shared" si="1"/>
        <v>1064</v>
      </c>
      <c r="M195" s="22" t="s">
        <v>982</v>
      </c>
      <c r="N195" s="22" t="s">
        <v>983</v>
      </c>
    </row>
    <row r="196" spans="1:14" x14ac:dyDescent="0.25">
      <c r="A196" s="59">
        <v>467032</v>
      </c>
      <c r="B196" s="65" t="s">
        <v>1489</v>
      </c>
      <c r="C196" s="23">
        <v>3199</v>
      </c>
      <c r="D196" s="23" t="s">
        <v>1378</v>
      </c>
      <c r="E196" s="31">
        <v>31.7</v>
      </c>
      <c r="F196" s="32">
        <v>200</v>
      </c>
      <c r="G196" s="32">
        <v>864</v>
      </c>
      <c r="H196" s="32">
        <v>600</v>
      </c>
      <c r="I196" s="33">
        <f t="shared" si="0"/>
        <v>46.7</v>
      </c>
      <c r="J196" s="22">
        <v>600</v>
      </c>
      <c r="K196" s="22">
        <v>800</v>
      </c>
      <c r="L196" s="22">
        <f t="shared" si="1"/>
        <v>1064</v>
      </c>
      <c r="M196" s="22" t="s">
        <v>982</v>
      </c>
      <c r="N196" s="22" t="s">
        <v>983</v>
      </c>
    </row>
    <row r="197" spans="1:14" x14ac:dyDescent="0.25">
      <c r="A197" s="59">
        <v>468025</v>
      </c>
      <c r="B197" s="65" t="s">
        <v>1472</v>
      </c>
      <c r="C197" s="23">
        <v>2899</v>
      </c>
      <c r="D197" s="23" t="s">
        <v>1379</v>
      </c>
      <c r="E197" s="31">
        <v>30.4</v>
      </c>
      <c r="F197" s="32">
        <v>210</v>
      </c>
      <c r="G197" s="32">
        <v>644</v>
      </c>
      <c r="H197" s="32">
        <v>770</v>
      </c>
      <c r="I197" s="33">
        <f t="shared" si="0"/>
        <v>45.4</v>
      </c>
      <c r="J197" s="22">
        <v>600</v>
      </c>
      <c r="K197" s="22">
        <v>800</v>
      </c>
      <c r="L197" s="22">
        <f t="shared" si="1"/>
        <v>844</v>
      </c>
      <c r="M197" s="22" t="s">
        <v>982</v>
      </c>
      <c r="N197" s="22" t="s">
        <v>983</v>
      </c>
    </row>
    <row r="198" spans="1:14" x14ac:dyDescent="0.25">
      <c r="A198" s="59">
        <v>468032</v>
      </c>
      <c r="B198" s="65" t="s">
        <v>1490</v>
      </c>
      <c r="C198" s="23">
        <v>2999</v>
      </c>
      <c r="D198" s="23" t="s">
        <v>1380</v>
      </c>
      <c r="E198" s="31">
        <v>30.8</v>
      </c>
      <c r="F198" s="32">
        <v>210</v>
      </c>
      <c r="G198" s="32">
        <v>644</v>
      </c>
      <c r="H198" s="32">
        <v>770</v>
      </c>
      <c r="I198" s="33">
        <f t="shared" si="0"/>
        <v>45.8</v>
      </c>
      <c r="J198" s="22">
        <v>600</v>
      </c>
      <c r="K198" s="22">
        <v>800</v>
      </c>
      <c r="L198" s="22">
        <f t="shared" si="1"/>
        <v>844</v>
      </c>
      <c r="M198" s="22" t="s">
        <v>982</v>
      </c>
      <c r="N198" s="22" t="s">
        <v>983</v>
      </c>
    </row>
    <row r="199" spans="1:14" x14ac:dyDescent="0.25">
      <c r="A199" s="59">
        <v>469025</v>
      </c>
      <c r="B199" s="65" t="s">
        <v>1473</v>
      </c>
      <c r="C199" s="23">
        <v>3399</v>
      </c>
      <c r="D199" s="23" t="s">
        <v>1381</v>
      </c>
      <c r="E199" s="31">
        <v>37.200000000000003</v>
      </c>
      <c r="F199" s="32">
        <v>210</v>
      </c>
      <c r="G199" s="32">
        <v>917</v>
      </c>
      <c r="H199" s="32">
        <v>770</v>
      </c>
      <c r="I199" s="33">
        <f t="shared" si="0"/>
        <v>52.2</v>
      </c>
      <c r="J199" s="22">
        <v>600</v>
      </c>
      <c r="K199" s="22">
        <v>800</v>
      </c>
      <c r="L199" s="22">
        <f t="shared" si="1"/>
        <v>1117</v>
      </c>
      <c r="M199" s="22" t="s">
        <v>982</v>
      </c>
      <c r="N199" s="22" t="s">
        <v>983</v>
      </c>
    </row>
    <row r="200" spans="1:14" x14ac:dyDescent="0.25">
      <c r="A200" s="59">
        <v>469032</v>
      </c>
      <c r="B200" s="65" t="s">
        <v>1491</v>
      </c>
      <c r="C200" s="23">
        <v>3499</v>
      </c>
      <c r="D200" s="23" t="s">
        <v>1382</v>
      </c>
      <c r="E200" s="31">
        <v>37.75</v>
      </c>
      <c r="F200" s="32">
        <v>210</v>
      </c>
      <c r="G200" s="32">
        <v>917</v>
      </c>
      <c r="H200" s="32">
        <v>770</v>
      </c>
      <c r="I200" s="33">
        <f t="shared" si="0"/>
        <v>52.75</v>
      </c>
      <c r="J200" s="22">
        <v>600</v>
      </c>
      <c r="K200" s="22">
        <v>800</v>
      </c>
      <c r="L200" s="22">
        <f t="shared" si="1"/>
        <v>1117</v>
      </c>
      <c r="M200" s="22" t="s">
        <v>982</v>
      </c>
      <c r="N200" s="22" t="s">
        <v>983</v>
      </c>
    </row>
    <row r="201" spans="1:14" x14ac:dyDescent="0.25">
      <c r="A201" s="59">
        <v>470025</v>
      </c>
      <c r="B201" s="65" t="s">
        <v>1474</v>
      </c>
      <c r="C201" s="23">
        <v>3199</v>
      </c>
      <c r="D201" s="23" t="s">
        <v>1383</v>
      </c>
      <c r="E201" s="31">
        <v>40.15</v>
      </c>
      <c r="F201" s="32">
        <v>220</v>
      </c>
      <c r="G201" s="32">
        <v>646</v>
      </c>
      <c r="H201" s="32">
        <v>770</v>
      </c>
      <c r="I201" s="33">
        <f t="shared" si="0"/>
        <v>55.15</v>
      </c>
      <c r="J201" s="22">
        <v>600</v>
      </c>
      <c r="K201" s="22">
        <v>800</v>
      </c>
      <c r="L201" s="22">
        <f t="shared" si="1"/>
        <v>846</v>
      </c>
      <c r="M201" s="22" t="s">
        <v>982</v>
      </c>
      <c r="N201" s="22" t="s">
        <v>983</v>
      </c>
    </row>
    <row r="202" spans="1:14" x14ac:dyDescent="0.25">
      <c r="A202" s="59">
        <v>470032</v>
      </c>
      <c r="B202" s="65" t="s">
        <v>1492</v>
      </c>
      <c r="C202" s="23">
        <v>3299</v>
      </c>
      <c r="D202" s="23" t="s">
        <v>1384</v>
      </c>
      <c r="E202" s="31">
        <v>40.6</v>
      </c>
      <c r="F202" s="32">
        <v>220</v>
      </c>
      <c r="G202" s="32">
        <v>646</v>
      </c>
      <c r="H202" s="32">
        <v>770</v>
      </c>
      <c r="I202" s="33">
        <f t="shared" si="0"/>
        <v>55.6</v>
      </c>
      <c r="J202" s="22">
        <v>600</v>
      </c>
      <c r="K202" s="22">
        <v>800</v>
      </c>
      <c r="L202" s="22">
        <f t="shared" si="1"/>
        <v>846</v>
      </c>
      <c r="M202" s="22" t="s">
        <v>982</v>
      </c>
      <c r="N202" s="22" t="s">
        <v>983</v>
      </c>
    </row>
    <row r="203" spans="1:14" x14ac:dyDescent="0.25">
      <c r="A203" s="59">
        <v>471025</v>
      </c>
      <c r="B203" s="65" t="s">
        <v>1475</v>
      </c>
      <c r="C203" s="23">
        <v>3699</v>
      </c>
      <c r="D203" s="23" t="s">
        <v>1385</v>
      </c>
      <c r="E203" s="31">
        <v>49.3</v>
      </c>
      <c r="F203" s="32">
        <v>220</v>
      </c>
      <c r="G203" s="32">
        <v>919</v>
      </c>
      <c r="H203" s="32">
        <v>800</v>
      </c>
      <c r="I203" s="33">
        <f t="shared" si="0"/>
        <v>64.3</v>
      </c>
      <c r="J203" s="22">
        <v>600</v>
      </c>
      <c r="K203" s="22">
        <v>800</v>
      </c>
      <c r="L203" s="22">
        <f t="shared" si="1"/>
        <v>1119</v>
      </c>
      <c r="M203" s="22" t="s">
        <v>982</v>
      </c>
      <c r="N203" s="22" t="s">
        <v>983</v>
      </c>
    </row>
    <row r="204" spans="1:14" x14ac:dyDescent="0.25">
      <c r="A204" s="59">
        <v>471032</v>
      </c>
      <c r="B204" s="65" t="s">
        <v>1493</v>
      </c>
      <c r="C204" s="23">
        <v>3799</v>
      </c>
      <c r="D204" s="23" t="s">
        <v>1386</v>
      </c>
      <c r="E204" s="31">
        <v>49.9</v>
      </c>
      <c r="F204" s="32">
        <v>220</v>
      </c>
      <c r="G204" s="32">
        <v>919</v>
      </c>
      <c r="H204" s="32">
        <v>800</v>
      </c>
      <c r="I204" s="33">
        <f t="shared" si="0"/>
        <v>64.900000000000006</v>
      </c>
      <c r="J204" s="22">
        <v>600</v>
      </c>
      <c r="K204" s="22">
        <v>800</v>
      </c>
      <c r="L204" s="22">
        <f t="shared" si="1"/>
        <v>1119</v>
      </c>
      <c r="M204" s="22" t="s">
        <v>982</v>
      </c>
      <c r="N204" s="22" t="s">
        <v>983</v>
      </c>
    </row>
    <row r="205" spans="1:14" x14ac:dyDescent="0.25">
      <c r="A205" s="59">
        <v>472025</v>
      </c>
      <c r="B205" s="65" t="s">
        <v>1476</v>
      </c>
      <c r="C205" s="23">
        <v>1799</v>
      </c>
      <c r="D205" s="23" t="s">
        <v>1387</v>
      </c>
      <c r="E205" s="31">
        <v>15</v>
      </c>
      <c r="F205" s="32">
        <v>810</v>
      </c>
      <c r="G205" s="32">
        <v>180</v>
      </c>
      <c r="H205" s="32">
        <v>315</v>
      </c>
      <c r="I205" s="33">
        <v>15.5</v>
      </c>
      <c r="J205" s="22">
        <v>855</v>
      </c>
      <c r="K205" s="22">
        <v>295</v>
      </c>
      <c r="L205" s="22">
        <v>425</v>
      </c>
      <c r="M205" s="22" t="s">
        <v>982</v>
      </c>
      <c r="N205" s="22" t="s">
        <v>983</v>
      </c>
    </row>
    <row r="206" spans="1:14" x14ac:dyDescent="0.25">
      <c r="A206" s="59">
        <v>472032</v>
      </c>
      <c r="B206" s="65" t="s">
        <v>1494</v>
      </c>
      <c r="C206" s="23">
        <v>1899</v>
      </c>
      <c r="D206" s="23" t="s">
        <v>1388</v>
      </c>
      <c r="E206" s="31">
        <v>15</v>
      </c>
      <c r="F206" s="32">
        <v>810</v>
      </c>
      <c r="G206" s="32">
        <v>180</v>
      </c>
      <c r="H206" s="32">
        <v>315</v>
      </c>
      <c r="I206" s="33">
        <v>15.5</v>
      </c>
      <c r="J206" s="22">
        <v>855</v>
      </c>
      <c r="K206" s="22">
        <v>295</v>
      </c>
      <c r="L206" s="22">
        <v>425</v>
      </c>
      <c r="M206" s="22" t="s">
        <v>982</v>
      </c>
      <c r="N206" s="22" t="s">
        <v>983</v>
      </c>
    </row>
    <row r="207" spans="1:14" x14ac:dyDescent="0.25">
      <c r="A207" s="59">
        <v>473025</v>
      </c>
      <c r="B207" s="65" t="s">
        <v>1477</v>
      </c>
      <c r="C207" s="23">
        <v>1899</v>
      </c>
      <c r="D207" s="23" t="s">
        <v>1389</v>
      </c>
      <c r="E207" s="31">
        <v>15.3</v>
      </c>
      <c r="F207" s="32">
        <v>810</v>
      </c>
      <c r="G207" s="32">
        <v>180</v>
      </c>
      <c r="H207" s="32">
        <v>315</v>
      </c>
      <c r="I207" s="33">
        <v>15.8</v>
      </c>
      <c r="J207" s="22">
        <v>855</v>
      </c>
      <c r="K207" s="22">
        <v>295</v>
      </c>
      <c r="L207" s="22">
        <v>425</v>
      </c>
      <c r="M207" s="22" t="s">
        <v>982</v>
      </c>
      <c r="N207" s="22" t="s">
        <v>983</v>
      </c>
    </row>
    <row r="208" spans="1:14" x14ac:dyDescent="0.25">
      <c r="A208" s="59">
        <v>473032</v>
      </c>
      <c r="B208" s="65" t="s">
        <v>1495</v>
      </c>
      <c r="C208" s="23">
        <v>1999</v>
      </c>
      <c r="D208" s="23" t="s">
        <v>1390</v>
      </c>
      <c r="E208" s="31">
        <v>15.3</v>
      </c>
      <c r="F208" s="32">
        <v>810</v>
      </c>
      <c r="G208" s="32">
        <v>180</v>
      </c>
      <c r="H208" s="32">
        <v>315</v>
      </c>
      <c r="I208" s="33">
        <v>15.8</v>
      </c>
      <c r="J208" s="22">
        <v>855</v>
      </c>
      <c r="K208" s="22">
        <v>295</v>
      </c>
      <c r="L208" s="22">
        <v>425</v>
      </c>
      <c r="M208" s="22" t="s">
        <v>982</v>
      </c>
      <c r="N208" s="22" t="s">
        <v>983</v>
      </c>
    </row>
    <row r="209" spans="1:14" x14ac:dyDescent="0.25">
      <c r="A209" s="59">
        <v>474025</v>
      </c>
      <c r="B209" s="65" t="s">
        <v>1478</v>
      </c>
      <c r="C209" s="23">
        <v>2799</v>
      </c>
      <c r="D209" s="23" t="s">
        <v>1391</v>
      </c>
      <c r="E209" s="31">
        <v>27.7</v>
      </c>
      <c r="F209" s="32">
        <v>185</v>
      </c>
      <c r="G209" s="32">
        <v>774</v>
      </c>
      <c r="H209" s="32">
        <v>585</v>
      </c>
      <c r="I209" s="33">
        <f>E209+15</f>
        <v>42.7</v>
      </c>
      <c r="J209" s="22">
        <v>600</v>
      </c>
      <c r="K209" s="22">
        <v>800</v>
      </c>
      <c r="L209" s="22">
        <f t="shared" ref="L209:L214" si="2">G209+200</f>
        <v>974</v>
      </c>
      <c r="M209" s="22" t="s">
        <v>982</v>
      </c>
      <c r="N209" s="22" t="s">
        <v>983</v>
      </c>
    </row>
    <row r="210" spans="1:14" x14ac:dyDescent="0.25">
      <c r="A210" s="59">
        <v>474032</v>
      </c>
      <c r="B210" s="65" t="s">
        <v>1496</v>
      </c>
      <c r="C210" s="23">
        <v>2899</v>
      </c>
      <c r="D210" s="23" t="s">
        <v>1392</v>
      </c>
      <c r="E210" s="31">
        <v>28.1</v>
      </c>
      <c r="F210" s="32">
        <v>185</v>
      </c>
      <c r="G210" s="32">
        <v>774</v>
      </c>
      <c r="H210" s="32">
        <v>585</v>
      </c>
      <c r="I210" s="33">
        <f t="shared" ref="I210:I212" si="3">E210+15</f>
        <v>43.1</v>
      </c>
      <c r="J210" s="22">
        <v>600</v>
      </c>
      <c r="K210" s="22">
        <v>800</v>
      </c>
      <c r="L210" s="22">
        <f t="shared" si="2"/>
        <v>974</v>
      </c>
      <c r="M210" s="22" t="s">
        <v>982</v>
      </c>
      <c r="N210" s="22" t="s">
        <v>983</v>
      </c>
    </row>
    <row r="211" spans="1:14" x14ac:dyDescent="0.25">
      <c r="A211" s="59">
        <v>475025</v>
      </c>
      <c r="B211" s="65" t="s">
        <v>1479</v>
      </c>
      <c r="C211" s="23">
        <v>3099</v>
      </c>
      <c r="D211" s="23" t="s">
        <v>1393</v>
      </c>
      <c r="E211" s="31">
        <v>31.1</v>
      </c>
      <c r="F211" s="32">
        <v>200</v>
      </c>
      <c r="G211" s="32">
        <v>774</v>
      </c>
      <c r="H211" s="32">
        <v>600</v>
      </c>
      <c r="I211" s="33">
        <f t="shared" si="3"/>
        <v>46.1</v>
      </c>
      <c r="J211" s="22">
        <v>600</v>
      </c>
      <c r="K211" s="22">
        <v>800</v>
      </c>
      <c r="L211" s="22">
        <f t="shared" si="2"/>
        <v>974</v>
      </c>
      <c r="M211" s="22" t="s">
        <v>982</v>
      </c>
      <c r="N211" s="22" t="s">
        <v>983</v>
      </c>
    </row>
    <row r="212" spans="1:14" x14ac:dyDescent="0.25">
      <c r="A212" s="59">
        <v>475032</v>
      </c>
      <c r="B212" s="65" t="s">
        <v>1497</v>
      </c>
      <c r="C212" s="23">
        <v>3199</v>
      </c>
      <c r="D212" s="23" t="s">
        <v>1394</v>
      </c>
      <c r="E212" s="31">
        <v>31.5</v>
      </c>
      <c r="F212" s="32">
        <v>200</v>
      </c>
      <c r="G212" s="32">
        <v>774</v>
      </c>
      <c r="H212" s="32">
        <v>600</v>
      </c>
      <c r="I212" s="33">
        <f t="shared" si="3"/>
        <v>46.5</v>
      </c>
      <c r="J212" s="22">
        <v>600</v>
      </c>
      <c r="K212" s="22">
        <v>800</v>
      </c>
      <c r="L212" s="22">
        <f t="shared" si="2"/>
        <v>974</v>
      </c>
      <c r="M212" s="22" t="s">
        <v>982</v>
      </c>
      <c r="N212" s="22" t="s">
        <v>983</v>
      </c>
    </row>
    <row r="213" spans="1:14" x14ac:dyDescent="0.25">
      <c r="A213" s="59">
        <v>476025</v>
      </c>
      <c r="B213" s="65" t="s">
        <v>1480</v>
      </c>
      <c r="C213" s="23">
        <v>3399</v>
      </c>
      <c r="D213" s="23" t="s">
        <v>1395</v>
      </c>
      <c r="E213" s="31">
        <v>37.200000000000003</v>
      </c>
      <c r="F213" s="32">
        <v>220</v>
      </c>
      <c r="G213" s="32">
        <v>837</v>
      </c>
      <c r="H213" s="32">
        <v>770</v>
      </c>
      <c r="I213" s="33">
        <f>E213+15</f>
        <v>52.2</v>
      </c>
      <c r="J213" s="22">
        <v>600</v>
      </c>
      <c r="K213" s="22">
        <v>800</v>
      </c>
      <c r="L213" s="22">
        <f t="shared" si="2"/>
        <v>1037</v>
      </c>
      <c r="M213" s="22" t="s">
        <v>982</v>
      </c>
      <c r="N213" s="22" t="s">
        <v>983</v>
      </c>
    </row>
    <row r="214" spans="1:14" x14ac:dyDescent="0.25">
      <c r="A214" s="59">
        <v>476032</v>
      </c>
      <c r="B214" s="65" t="s">
        <v>1498</v>
      </c>
      <c r="C214" s="23">
        <v>3499</v>
      </c>
      <c r="D214" s="23" t="s">
        <v>1396</v>
      </c>
      <c r="E214" s="31">
        <v>37.6</v>
      </c>
      <c r="F214" s="32">
        <v>220</v>
      </c>
      <c r="G214" s="32">
        <v>837</v>
      </c>
      <c r="H214" s="32">
        <v>770</v>
      </c>
      <c r="I214" s="33">
        <f>E214+15</f>
        <v>52.6</v>
      </c>
      <c r="J214" s="22">
        <v>600</v>
      </c>
      <c r="K214" s="22">
        <v>800</v>
      </c>
      <c r="L214" s="22">
        <f t="shared" si="2"/>
        <v>1037</v>
      </c>
      <c r="M214" s="22" t="s">
        <v>982</v>
      </c>
      <c r="N214" s="22" t="s">
        <v>983</v>
      </c>
    </row>
    <row r="215" spans="1:14" x14ac:dyDescent="0.25">
      <c r="A215" s="59">
        <v>476040</v>
      </c>
      <c r="B215" s="65" t="s">
        <v>1500</v>
      </c>
      <c r="C215" s="23">
        <v>3599</v>
      </c>
      <c r="D215" s="23" t="s">
        <v>1397</v>
      </c>
      <c r="E215" s="31">
        <v>37.700000000000003</v>
      </c>
      <c r="F215" s="32">
        <v>220</v>
      </c>
      <c r="G215" s="32">
        <v>837</v>
      </c>
      <c r="H215" s="32">
        <v>770</v>
      </c>
      <c r="I215" s="33">
        <v>52.7</v>
      </c>
      <c r="J215" s="22">
        <v>600</v>
      </c>
      <c r="K215" s="22">
        <v>800</v>
      </c>
      <c r="L215" s="22">
        <v>1037</v>
      </c>
      <c r="M215" s="22" t="s">
        <v>982</v>
      </c>
      <c r="N215" s="22" t="s">
        <v>983</v>
      </c>
    </row>
    <row r="216" spans="1:14" x14ac:dyDescent="0.25">
      <c r="A216" s="59">
        <v>476050</v>
      </c>
      <c r="B216" s="65" t="s">
        <v>1502</v>
      </c>
      <c r="C216" s="23">
        <v>3699</v>
      </c>
      <c r="D216" s="23" t="s">
        <v>1398</v>
      </c>
      <c r="E216" s="31">
        <v>38.299999999999997</v>
      </c>
      <c r="F216" s="32">
        <v>220</v>
      </c>
      <c r="G216" s="32">
        <v>837</v>
      </c>
      <c r="H216" s="32">
        <v>770</v>
      </c>
      <c r="I216" s="33">
        <v>53.3</v>
      </c>
      <c r="J216" s="22">
        <v>600</v>
      </c>
      <c r="K216" s="22">
        <v>800</v>
      </c>
      <c r="L216" s="22">
        <v>1037</v>
      </c>
      <c r="M216" s="22" t="s">
        <v>982</v>
      </c>
      <c r="N216" s="22" t="s">
        <v>983</v>
      </c>
    </row>
    <row r="217" spans="1:14" x14ac:dyDescent="0.25">
      <c r="A217" s="59">
        <v>477025</v>
      </c>
      <c r="B217" s="65" t="s">
        <v>1481</v>
      </c>
      <c r="C217" s="23">
        <v>3699</v>
      </c>
      <c r="D217" s="23" t="s">
        <v>1399</v>
      </c>
      <c r="E217" s="31">
        <v>46.95</v>
      </c>
      <c r="F217" s="32">
        <v>250</v>
      </c>
      <c r="G217" s="32">
        <v>839</v>
      </c>
      <c r="H217" s="32">
        <v>800</v>
      </c>
      <c r="I217" s="33">
        <f t="shared" ref="I217:I218" si="4">E217+15</f>
        <v>61.95</v>
      </c>
      <c r="J217" s="22">
        <v>600</v>
      </c>
      <c r="K217" s="22">
        <v>800</v>
      </c>
      <c r="L217" s="22">
        <f t="shared" ref="L217:L218" si="5">G217+200</f>
        <v>1039</v>
      </c>
      <c r="M217" s="22" t="s">
        <v>982</v>
      </c>
      <c r="N217" s="22" t="s">
        <v>983</v>
      </c>
    </row>
    <row r="218" spans="1:14" x14ac:dyDescent="0.25">
      <c r="A218" s="59">
        <v>477032</v>
      </c>
      <c r="B218" s="65" t="s">
        <v>1499</v>
      </c>
      <c r="C218" s="23">
        <v>3799</v>
      </c>
      <c r="D218" s="23" t="s">
        <v>1400</v>
      </c>
      <c r="E218" s="31">
        <v>47.4</v>
      </c>
      <c r="F218" s="32">
        <v>250</v>
      </c>
      <c r="G218" s="32">
        <v>839</v>
      </c>
      <c r="H218" s="32">
        <v>800</v>
      </c>
      <c r="I218" s="33">
        <f t="shared" si="4"/>
        <v>62.4</v>
      </c>
      <c r="J218" s="22">
        <v>600</v>
      </c>
      <c r="K218" s="22">
        <v>800</v>
      </c>
      <c r="L218" s="22">
        <f t="shared" si="5"/>
        <v>1039</v>
      </c>
      <c r="M218" s="22" t="s">
        <v>982</v>
      </c>
      <c r="N218" s="22" t="s">
        <v>983</v>
      </c>
    </row>
    <row r="219" spans="1:14" x14ac:dyDescent="0.25">
      <c r="A219" s="59">
        <v>477040</v>
      </c>
      <c r="B219" s="65" t="s">
        <v>1501</v>
      </c>
      <c r="C219" s="23">
        <v>3899</v>
      </c>
      <c r="D219" s="23" t="s">
        <v>1401</v>
      </c>
      <c r="E219" s="31">
        <v>47.5</v>
      </c>
      <c r="F219" s="32">
        <v>250</v>
      </c>
      <c r="G219" s="32">
        <v>839</v>
      </c>
      <c r="H219" s="32">
        <v>800</v>
      </c>
      <c r="I219" s="33">
        <v>62.5</v>
      </c>
      <c r="J219" s="22">
        <v>600</v>
      </c>
      <c r="K219" s="22">
        <v>800</v>
      </c>
      <c r="L219" s="22">
        <v>1039</v>
      </c>
      <c r="M219" s="22" t="s">
        <v>982</v>
      </c>
      <c r="N219" s="22" t="s">
        <v>983</v>
      </c>
    </row>
    <row r="220" spans="1:14" x14ac:dyDescent="0.25">
      <c r="A220" s="59">
        <v>477050</v>
      </c>
      <c r="B220" s="65" t="s">
        <v>1503</v>
      </c>
      <c r="C220" s="23">
        <v>3999</v>
      </c>
      <c r="D220" s="23" t="s">
        <v>1402</v>
      </c>
      <c r="E220" s="31">
        <v>48.1</v>
      </c>
      <c r="F220" s="32">
        <v>250</v>
      </c>
      <c r="G220" s="32">
        <v>839</v>
      </c>
      <c r="H220" s="32">
        <v>800</v>
      </c>
      <c r="I220" s="33">
        <v>63.1</v>
      </c>
      <c r="J220" s="22">
        <v>600</v>
      </c>
      <c r="K220" s="22">
        <v>800</v>
      </c>
      <c r="L220" s="22">
        <v>1039</v>
      </c>
      <c r="M220" s="22" t="s">
        <v>982</v>
      </c>
      <c r="N220" s="22" t="s">
        <v>983</v>
      </c>
    </row>
    <row r="221" spans="1:14" x14ac:dyDescent="0.25">
      <c r="A221" s="21">
        <v>502040</v>
      </c>
      <c r="B221" s="66" t="s">
        <v>1612</v>
      </c>
      <c r="C221" s="23">
        <v>679</v>
      </c>
      <c r="D221" s="23">
        <v>5904378081430</v>
      </c>
      <c r="E221" s="31">
        <v>7.8</v>
      </c>
      <c r="F221" s="32">
        <v>105</v>
      </c>
      <c r="G221" s="32">
        <v>605</v>
      </c>
      <c r="H221" s="32">
        <v>455</v>
      </c>
      <c r="I221" s="33">
        <v>8.6999999999999993</v>
      </c>
      <c r="J221" s="22">
        <v>130</v>
      </c>
      <c r="K221" s="22">
        <v>650</v>
      </c>
      <c r="L221" s="22">
        <v>560</v>
      </c>
      <c r="M221" s="22" t="s">
        <v>982</v>
      </c>
      <c r="N221" s="22" t="s">
        <v>983</v>
      </c>
    </row>
    <row r="222" spans="1:14" x14ac:dyDescent="0.25">
      <c r="A222" s="21">
        <v>502070</v>
      </c>
      <c r="B222" s="66" t="s">
        <v>1613</v>
      </c>
      <c r="C222" s="23">
        <v>729</v>
      </c>
      <c r="D222" s="23">
        <v>5904378081454</v>
      </c>
      <c r="E222" s="31">
        <v>8.5500000000000007</v>
      </c>
      <c r="F222" s="32">
        <v>105</v>
      </c>
      <c r="G222" s="32">
        <v>615</v>
      </c>
      <c r="H222" s="32">
        <v>515</v>
      </c>
      <c r="I222" s="33">
        <v>9.3000000000000007</v>
      </c>
      <c r="J222" s="22">
        <v>130</v>
      </c>
      <c r="K222" s="22">
        <v>650</v>
      </c>
      <c r="L222" s="22">
        <v>560</v>
      </c>
      <c r="M222" s="22" t="s">
        <v>982</v>
      </c>
      <c r="N222" s="22" t="s">
        <v>983</v>
      </c>
    </row>
    <row r="223" spans="1:14" x14ac:dyDescent="0.25">
      <c r="A223" s="21">
        <v>502100</v>
      </c>
      <c r="B223" s="66" t="s">
        <v>1614</v>
      </c>
      <c r="C223" s="23">
        <v>839</v>
      </c>
      <c r="D223" s="23">
        <v>5904378081478</v>
      </c>
      <c r="E223" s="31">
        <v>7.6</v>
      </c>
      <c r="F223" s="32">
        <v>105</v>
      </c>
      <c r="G223" s="32">
        <v>520</v>
      </c>
      <c r="H223" s="32">
        <v>515</v>
      </c>
      <c r="I223" s="33">
        <v>8.4</v>
      </c>
      <c r="J223" s="22">
        <v>130</v>
      </c>
      <c r="K223" s="22">
        <v>650</v>
      </c>
      <c r="L223" s="22">
        <v>560</v>
      </c>
      <c r="M223" s="22" t="s">
        <v>982</v>
      </c>
      <c r="N223" s="22" t="s">
        <v>983</v>
      </c>
    </row>
    <row r="224" spans="1:14" x14ac:dyDescent="0.25">
      <c r="A224" s="21">
        <v>502156</v>
      </c>
      <c r="B224" s="66" t="s">
        <v>1615</v>
      </c>
      <c r="C224" s="23">
        <v>899</v>
      </c>
      <c r="D224" s="23">
        <v>5904378081515</v>
      </c>
      <c r="E224" s="31">
        <v>9.5500000000000007</v>
      </c>
      <c r="F224" s="32">
        <v>110</v>
      </c>
      <c r="G224" s="32">
        <v>595</v>
      </c>
      <c r="H224" s="32">
        <v>570</v>
      </c>
      <c r="I224" s="33">
        <v>10.7</v>
      </c>
      <c r="J224" s="22">
        <v>130</v>
      </c>
      <c r="K224" s="22">
        <v>640</v>
      </c>
      <c r="L224" s="22">
        <v>685</v>
      </c>
      <c r="M224" s="22" t="s">
        <v>982</v>
      </c>
      <c r="N224" s="22" t="s">
        <v>983</v>
      </c>
    </row>
    <row r="225" spans="1:14" x14ac:dyDescent="0.25">
      <c r="A225" s="21">
        <v>503040</v>
      </c>
      <c r="B225" s="66" t="s">
        <v>1616</v>
      </c>
      <c r="C225" s="23">
        <v>899</v>
      </c>
      <c r="D225" s="23">
        <v>5904378081447</v>
      </c>
      <c r="E225" s="31">
        <v>11.2</v>
      </c>
      <c r="F225" s="32">
        <v>105</v>
      </c>
      <c r="G225" s="32">
        <v>860</v>
      </c>
      <c r="H225" s="32">
        <v>455</v>
      </c>
      <c r="I225" s="33">
        <v>12.3</v>
      </c>
      <c r="J225" s="22">
        <v>130</v>
      </c>
      <c r="K225" s="22">
        <v>920</v>
      </c>
      <c r="L225" s="22">
        <v>560</v>
      </c>
      <c r="M225" s="22" t="s">
        <v>982</v>
      </c>
      <c r="N225" s="22" t="s">
        <v>983</v>
      </c>
    </row>
    <row r="226" spans="1:14" x14ac:dyDescent="0.25">
      <c r="A226" s="21">
        <v>503070</v>
      </c>
      <c r="B226" s="66" t="s">
        <v>1617</v>
      </c>
      <c r="C226" s="23">
        <v>949</v>
      </c>
      <c r="D226" s="23">
        <v>5904378081461</v>
      </c>
      <c r="E226" s="31">
        <v>13.4</v>
      </c>
      <c r="F226" s="32">
        <v>110</v>
      </c>
      <c r="G226" s="32">
        <v>875</v>
      </c>
      <c r="H226" s="32">
        <v>515</v>
      </c>
      <c r="I226" s="33">
        <v>13.65</v>
      </c>
      <c r="J226" s="22">
        <v>130</v>
      </c>
      <c r="K226" s="22">
        <v>920</v>
      </c>
      <c r="L226" s="22">
        <v>560</v>
      </c>
      <c r="M226" s="22" t="s">
        <v>982</v>
      </c>
      <c r="N226" s="22" t="s">
        <v>983</v>
      </c>
    </row>
    <row r="227" spans="1:14" x14ac:dyDescent="0.25">
      <c r="A227" s="21">
        <v>503100</v>
      </c>
      <c r="B227" s="66" t="s">
        <v>1618</v>
      </c>
      <c r="C227" s="23">
        <v>1069</v>
      </c>
      <c r="D227" s="23">
        <v>5904378081485</v>
      </c>
      <c r="E227" s="31">
        <v>10.55</v>
      </c>
      <c r="F227" s="32">
        <v>110</v>
      </c>
      <c r="G227" s="32">
        <v>785</v>
      </c>
      <c r="H227" s="32">
        <v>515</v>
      </c>
      <c r="I227" s="33">
        <v>12.3</v>
      </c>
      <c r="J227" s="22">
        <v>130</v>
      </c>
      <c r="K227" s="22">
        <v>920</v>
      </c>
      <c r="L227" s="22">
        <v>560</v>
      </c>
      <c r="M227" s="22" t="s">
        <v>982</v>
      </c>
      <c r="N227" s="22" t="s">
        <v>983</v>
      </c>
    </row>
    <row r="228" spans="1:14" x14ac:dyDescent="0.25">
      <c r="A228" s="21">
        <v>503156</v>
      </c>
      <c r="B228" s="66" t="s">
        <v>1619</v>
      </c>
      <c r="C228" s="23">
        <v>1129</v>
      </c>
      <c r="D228" s="23">
        <v>5904378081522</v>
      </c>
      <c r="E228" s="31">
        <v>15.75</v>
      </c>
      <c r="F228" s="32">
        <v>110</v>
      </c>
      <c r="G228" s="32">
        <v>850</v>
      </c>
      <c r="H228" s="32">
        <v>570</v>
      </c>
      <c r="I228" s="33">
        <v>17.5</v>
      </c>
      <c r="J228" s="22">
        <v>130</v>
      </c>
      <c r="K228" s="22">
        <v>640</v>
      </c>
      <c r="L228" s="22">
        <v>560</v>
      </c>
      <c r="M228" s="22" t="s">
        <v>982</v>
      </c>
      <c r="N228" s="22" t="s">
        <v>983</v>
      </c>
    </row>
    <row r="229" spans="1:14" x14ac:dyDescent="0.25">
      <c r="A229" s="21">
        <v>512040</v>
      </c>
      <c r="B229" s="66" t="s">
        <v>1620</v>
      </c>
      <c r="C229" s="23">
        <v>899</v>
      </c>
      <c r="D229" s="23">
        <v>5904378083083</v>
      </c>
      <c r="E229" s="31">
        <v>8.0500000000000007</v>
      </c>
      <c r="F229" s="32">
        <v>110</v>
      </c>
      <c r="G229" s="32">
        <v>605</v>
      </c>
      <c r="H229" s="32">
        <v>470</v>
      </c>
      <c r="I229" s="33">
        <v>8.8000000000000007</v>
      </c>
      <c r="J229" s="22">
        <v>130</v>
      </c>
      <c r="K229" s="22">
        <v>650</v>
      </c>
      <c r="L229" s="22">
        <v>560</v>
      </c>
      <c r="M229" s="22" t="s">
        <v>982</v>
      </c>
      <c r="N229" s="22" t="s">
        <v>983</v>
      </c>
    </row>
    <row r="230" spans="1:14" x14ac:dyDescent="0.25">
      <c r="A230" s="21">
        <v>512070</v>
      </c>
      <c r="B230" s="66" t="s">
        <v>1621</v>
      </c>
      <c r="C230" s="23">
        <v>949</v>
      </c>
      <c r="D230" s="23">
        <v>5904378084059</v>
      </c>
      <c r="E230" s="31">
        <v>8.6999999999999993</v>
      </c>
      <c r="F230" s="32">
        <v>110</v>
      </c>
      <c r="G230" s="32">
        <v>610</v>
      </c>
      <c r="H230" s="32">
        <v>515</v>
      </c>
      <c r="I230" s="33">
        <v>9.4499999999999993</v>
      </c>
      <c r="J230" s="22">
        <v>130</v>
      </c>
      <c r="K230" s="22">
        <v>650</v>
      </c>
      <c r="L230" s="22">
        <v>560</v>
      </c>
      <c r="M230" s="22" t="s">
        <v>982</v>
      </c>
      <c r="N230" s="22" t="s">
        <v>983</v>
      </c>
    </row>
    <row r="231" spans="1:14" x14ac:dyDescent="0.25">
      <c r="A231" s="21">
        <v>512100</v>
      </c>
      <c r="B231" s="66" t="s">
        <v>1622</v>
      </c>
      <c r="C231" s="23">
        <v>1059</v>
      </c>
      <c r="D231" s="23">
        <v>5904378084097</v>
      </c>
      <c r="E231" s="31">
        <v>7.7</v>
      </c>
      <c r="F231" s="32">
        <v>115</v>
      </c>
      <c r="G231" s="32">
        <v>520</v>
      </c>
      <c r="H231" s="32">
        <v>525</v>
      </c>
      <c r="I231" s="33">
        <v>8.5500000000000007</v>
      </c>
      <c r="J231" s="22">
        <v>130</v>
      </c>
      <c r="K231" s="22">
        <v>650</v>
      </c>
      <c r="L231" s="22">
        <v>560</v>
      </c>
      <c r="M231" s="22" t="s">
        <v>982</v>
      </c>
      <c r="N231" s="22" t="s">
        <v>983</v>
      </c>
    </row>
    <row r="232" spans="1:14" x14ac:dyDescent="0.25">
      <c r="A232" s="21">
        <v>512156</v>
      </c>
      <c r="B232" s="66" t="s">
        <v>1623</v>
      </c>
      <c r="C232" s="23">
        <v>1109</v>
      </c>
      <c r="D232" s="23">
        <v>5904378084134</v>
      </c>
      <c r="E232" s="31">
        <v>9.5</v>
      </c>
      <c r="F232" s="32">
        <v>125</v>
      </c>
      <c r="G232" s="32">
        <v>595</v>
      </c>
      <c r="H232" s="32">
        <v>575</v>
      </c>
      <c r="I232" s="33">
        <v>10.95</v>
      </c>
      <c r="J232" s="22">
        <v>130</v>
      </c>
      <c r="K232" s="22">
        <v>640</v>
      </c>
      <c r="L232" s="22">
        <v>685</v>
      </c>
      <c r="M232" s="22" t="s">
        <v>982</v>
      </c>
      <c r="N232" s="22" t="s">
        <v>983</v>
      </c>
    </row>
    <row r="233" spans="1:14" x14ac:dyDescent="0.25">
      <c r="A233" s="21">
        <v>513040</v>
      </c>
      <c r="B233" s="66" t="s">
        <v>1624</v>
      </c>
      <c r="C233" s="23">
        <v>1179</v>
      </c>
      <c r="D233" s="23">
        <v>5904378083090</v>
      </c>
      <c r="E233" s="31">
        <v>11.45</v>
      </c>
      <c r="F233" s="32">
        <v>115</v>
      </c>
      <c r="G233" s="32">
        <v>860</v>
      </c>
      <c r="H233" s="32">
        <v>470</v>
      </c>
      <c r="I233" s="33">
        <v>12.8</v>
      </c>
      <c r="J233" s="22">
        <v>130</v>
      </c>
      <c r="K233" s="22">
        <v>930</v>
      </c>
      <c r="L233" s="22">
        <v>560</v>
      </c>
      <c r="M233" s="22" t="s">
        <v>982</v>
      </c>
      <c r="N233" s="22" t="s">
        <v>983</v>
      </c>
    </row>
    <row r="234" spans="1:14" x14ac:dyDescent="0.25">
      <c r="A234" s="21">
        <v>513070</v>
      </c>
      <c r="B234" s="66" t="s">
        <v>1625</v>
      </c>
      <c r="C234" s="23">
        <v>1289</v>
      </c>
      <c r="D234" s="23">
        <v>5904378084080</v>
      </c>
      <c r="E234" s="31">
        <v>13.4</v>
      </c>
      <c r="F234" s="32">
        <v>115</v>
      </c>
      <c r="G234" s="32">
        <v>870</v>
      </c>
      <c r="H234" s="32">
        <v>525</v>
      </c>
      <c r="I234" s="33">
        <v>13.6</v>
      </c>
      <c r="J234" s="22">
        <v>130</v>
      </c>
      <c r="K234" s="22">
        <v>930</v>
      </c>
      <c r="L234" s="22">
        <v>560</v>
      </c>
      <c r="M234" s="22" t="s">
        <v>982</v>
      </c>
      <c r="N234" s="22" t="s">
        <v>983</v>
      </c>
    </row>
    <row r="235" spans="1:14" x14ac:dyDescent="0.25">
      <c r="A235" s="21">
        <v>513100</v>
      </c>
      <c r="B235" s="66" t="s">
        <v>1626</v>
      </c>
      <c r="C235" s="23">
        <v>1339</v>
      </c>
      <c r="D235" s="23">
        <v>5904378084103</v>
      </c>
      <c r="E235" s="31">
        <v>11.5</v>
      </c>
      <c r="F235" s="32">
        <v>115</v>
      </c>
      <c r="G235" s="32">
        <v>785</v>
      </c>
      <c r="H235" s="32">
        <v>525</v>
      </c>
      <c r="I235" s="33">
        <v>12.35</v>
      </c>
      <c r="J235" s="22">
        <v>130</v>
      </c>
      <c r="K235" s="22">
        <v>930</v>
      </c>
      <c r="L235" s="22">
        <v>560</v>
      </c>
      <c r="M235" s="22" t="s">
        <v>982</v>
      </c>
      <c r="N235" s="22" t="s">
        <v>983</v>
      </c>
    </row>
    <row r="236" spans="1:14" x14ac:dyDescent="0.25">
      <c r="A236" s="21">
        <v>513156</v>
      </c>
      <c r="B236" s="66" t="s">
        <v>1627</v>
      </c>
      <c r="C236" s="23">
        <v>1499</v>
      </c>
      <c r="D236" s="23">
        <v>5904378084141</v>
      </c>
      <c r="E236" s="31">
        <v>15.75</v>
      </c>
      <c r="F236" s="32">
        <v>145</v>
      </c>
      <c r="G236" s="32">
        <v>850</v>
      </c>
      <c r="H236" s="32">
        <v>690</v>
      </c>
      <c r="I236" s="33">
        <v>16.899999999999999</v>
      </c>
      <c r="J236" s="22">
        <v>210</v>
      </c>
      <c r="K236" s="22">
        <v>101</v>
      </c>
      <c r="L236" s="22">
        <v>715</v>
      </c>
      <c r="M236" s="22" t="s">
        <v>982</v>
      </c>
      <c r="N236" s="22" t="s">
        <v>983</v>
      </c>
    </row>
    <row r="237" spans="1:14" x14ac:dyDescent="0.25">
      <c r="A237" s="58">
        <v>562156</v>
      </c>
      <c r="B237" s="66" t="s">
        <v>434</v>
      </c>
      <c r="C237" s="23">
        <v>1779</v>
      </c>
      <c r="D237" s="23">
        <v>5904378084332</v>
      </c>
      <c r="E237" s="31">
        <v>12.15</v>
      </c>
      <c r="F237" s="32">
        <v>155</v>
      </c>
      <c r="G237" s="32">
        <v>595</v>
      </c>
      <c r="H237" s="32">
        <v>690</v>
      </c>
      <c r="I237" s="33">
        <v>13.15</v>
      </c>
      <c r="J237" s="22">
        <v>200</v>
      </c>
      <c r="K237" s="22">
        <v>720</v>
      </c>
      <c r="L237" s="22">
        <v>650</v>
      </c>
      <c r="M237" s="22" t="s">
        <v>982</v>
      </c>
      <c r="N237" s="22" t="s">
        <v>983</v>
      </c>
    </row>
    <row r="238" spans="1:14" x14ac:dyDescent="0.25">
      <c r="A238" s="58">
        <v>563156</v>
      </c>
      <c r="B238" s="66" t="s">
        <v>435</v>
      </c>
      <c r="C238" s="23">
        <v>2269</v>
      </c>
      <c r="D238" s="23">
        <v>5904378084431</v>
      </c>
      <c r="E238" s="31">
        <v>15.9</v>
      </c>
      <c r="F238" s="32">
        <v>150</v>
      </c>
      <c r="G238" s="32">
        <v>855</v>
      </c>
      <c r="H238" s="32">
        <v>690</v>
      </c>
      <c r="I238" s="33">
        <v>20.3</v>
      </c>
      <c r="J238" s="22">
        <v>210</v>
      </c>
      <c r="K238" s="22">
        <v>1010</v>
      </c>
      <c r="L238" s="22">
        <v>815</v>
      </c>
      <c r="M238" s="22" t="s">
        <v>982</v>
      </c>
      <c r="N238" s="22" t="s">
        <v>983</v>
      </c>
    </row>
    <row r="239" spans="1:14" x14ac:dyDescent="0.25">
      <c r="A239" s="21">
        <v>625000</v>
      </c>
      <c r="B239" s="66" t="s">
        <v>93</v>
      </c>
      <c r="C239" s="23">
        <v>599</v>
      </c>
      <c r="D239" s="23">
        <v>5904378087456</v>
      </c>
      <c r="E239" s="31">
        <v>3.3</v>
      </c>
      <c r="F239" s="32">
        <v>200</v>
      </c>
      <c r="G239" s="32">
        <v>250</v>
      </c>
      <c r="H239" s="32">
        <v>570</v>
      </c>
      <c r="I239" s="33">
        <v>3.9</v>
      </c>
      <c r="J239" s="22">
        <v>275</v>
      </c>
      <c r="K239" s="22">
        <v>595</v>
      </c>
      <c r="L239" s="22">
        <v>225</v>
      </c>
      <c r="M239" s="22" t="s">
        <v>982</v>
      </c>
      <c r="N239" s="22" t="s">
        <v>983</v>
      </c>
    </row>
    <row r="240" spans="1:14" x14ac:dyDescent="0.25">
      <c r="A240" s="21">
        <v>625050</v>
      </c>
      <c r="B240" s="66" t="s">
        <v>650</v>
      </c>
      <c r="C240" s="23">
        <v>1099</v>
      </c>
      <c r="D240" s="23">
        <v>5904378088675</v>
      </c>
      <c r="E240" s="31">
        <v>5.4</v>
      </c>
      <c r="F240" s="32">
        <v>200</v>
      </c>
      <c r="G240" s="32">
        <v>250</v>
      </c>
      <c r="H240" s="32">
        <v>570</v>
      </c>
      <c r="I240" s="33">
        <v>6.1</v>
      </c>
      <c r="J240" s="22">
        <v>275</v>
      </c>
      <c r="K240" s="22">
        <v>595</v>
      </c>
      <c r="L240" s="22">
        <v>225</v>
      </c>
      <c r="M240" s="22" t="s">
        <v>982</v>
      </c>
      <c r="N240" s="22" t="s">
        <v>983</v>
      </c>
    </row>
    <row r="241" spans="1:14" x14ac:dyDescent="0.25">
      <c r="A241" s="21">
        <v>625070</v>
      </c>
      <c r="B241" s="66" t="s">
        <v>253</v>
      </c>
      <c r="C241" s="23">
        <v>1199</v>
      </c>
      <c r="D241" s="23">
        <v>5904378087463</v>
      </c>
      <c r="E241" s="31">
        <v>5.25</v>
      </c>
      <c r="F241" s="32">
        <v>200</v>
      </c>
      <c r="G241" s="32">
        <v>250</v>
      </c>
      <c r="H241" s="32">
        <v>570</v>
      </c>
      <c r="I241" s="33">
        <v>5.85</v>
      </c>
      <c r="J241" s="22">
        <v>275</v>
      </c>
      <c r="K241" s="22">
        <v>595</v>
      </c>
      <c r="L241" s="22">
        <v>225</v>
      </c>
      <c r="M241" s="22" t="s">
        <v>982</v>
      </c>
      <c r="N241" s="22" t="s">
        <v>983</v>
      </c>
    </row>
    <row r="242" spans="1:14" x14ac:dyDescent="0.25">
      <c r="A242" s="21">
        <v>625300</v>
      </c>
      <c r="B242" s="66" t="s">
        <v>143</v>
      </c>
      <c r="C242" s="23">
        <v>1099</v>
      </c>
      <c r="D242" s="23">
        <v>5904378087517</v>
      </c>
      <c r="E242" s="31">
        <v>4.45</v>
      </c>
      <c r="F242" s="32">
        <v>200</v>
      </c>
      <c r="G242" s="32">
        <v>250</v>
      </c>
      <c r="H242" s="32">
        <v>570</v>
      </c>
      <c r="I242" s="33">
        <v>5.05</v>
      </c>
      <c r="J242" s="22">
        <v>275</v>
      </c>
      <c r="K242" s="22">
        <v>595</v>
      </c>
      <c r="L242" s="22">
        <v>225</v>
      </c>
      <c r="M242" s="22" t="s">
        <v>982</v>
      </c>
      <c r="N242" s="22" t="s">
        <v>983</v>
      </c>
    </row>
    <row r="243" spans="1:14" x14ac:dyDescent="0.25">
      <c r="A243" s="21">
        <v>625350</v>
      </c>
      <c r="B243" s="66" t="s">
        <v>651</v>
      </c>
      <c r="C243" s="23">
        <v>1599</v>
      </c>
      <c r="D243" s="23">
        <v>5904378088705</v>
      </c>
      <c r="E243" s="31">
        <v>6.4</v>
      </c>
      <c r="F243" s="32">
        <v>200</v>
      </c>
      <c r="G243" s="32">
        <v>250</v>
      </c>
      <c r="H243" s="32">
        <v>570</v>
      </c>
      <c r="I243" s="33">
        <v>7</v>
      </c>
      <c r="J243" s="22">
        <v>275</v>
      </c>
      <c r="K243" s="22">
        <v>595</v>
      </c>
      <c r="L243" s="22">
        <v>225</v>
      </c>
      <c r="M243" s="22" t="s">
        <v>982</v>
      </c>
      <c r="N243" s="22" t="s">
        <v>983</v>
      </c>
    </row>
    <row r="244" spans="1:14" x14ac:dyDescent="0.25">
      <c r="A244" s="21">
        <v>625370</v>
      </c>
      <c r="B244" s="66" t="s">
        <v>256</v>
      </c>
      <c r="C244" s="23">
        <v>1699</v>
      </c>
      <c r="D244" s="23">
        <v>5904378087524</v>
      </c>
      <c r="E244" s="31">
        <v>6.4</v>
      </c>
      <c r="F244" s="32">
        <v>200</v>
      </c>
      <c r="G244" s="32">
        <v>250</v>
      </c>
      <c r="H244" s="32">
        <v>570</v>
      </c>
      <c r="I244" s="33">
        <v>7</v>
      </c>
      <c r="J244" s="22">
        <v>275</v>
      </c>
      <c r="K244" s="22">
        <v>595</v>
      </c>
      <c r="L244" s="22">
        <v>225</v>
      </c>
      <c r="M244" s="22" t="s">
        <v>982</v>
      </c>
      <c r="N244" s="22" t="s">
        <v>983</v>
      </c>
    </row>
    <row r="245" spans="1:14" x14ac:dyDescent="0.25">
      <c r="A245" s="21">
        <v>625400</v>
      </c>
      <c r="B245" s="66" t="s">
        <v>228</v>
      </c>
      <c r="C245" s="23">
        <v>1099</v>
      </c>
      <c r="D245" s="23">
        <v>5904378087470</v>
      </c>
      <c r="E245" s="31">
        <v>4.5</v>
      </c>
      <c r="F245" s="32">
        <v>200</v>
      </c>
      <c r="G245" s="32">
        <v>250</v>
      </c>
      <c r="H245" s="32">
        <v>570</v>
      </c>
      <c r="I245" s="33">
        <v>5.0999999999999996</v>
      </c>
      <c r="J245" s="22">
        <v>275</v>
      </c>
      <c r="K245" s="22">
        <v>595</v>
      </c>
      <c r="L245" s="22">
        <v>225</v>
      </c>
      <c r="M245" s="22" t="s">
        <v>982</v>
      </c>
      <c r="N245" s="22" t="s">
        <v>983</v>
      </c>
    </row>
    <row r="246" spans="1:14" x14ac:dyDescent="0.25">
      <c r="A246" s="21">
        <v>625410</v>
      </c>
      <c r="B246" s="66" t="s">
        <v>229</v>
      </c>
      <c r="C246" s="23">
        <v>1499</v>
      </c>
      <c r="D246" s="23">
        <v>5904378087487</v>
      </c>
      <c r="E246" s="31">
        <v>4.75</v>
      </c>
      <c r="F246" s="32">
        <v>200</v>
      </c>
      <c r="G246" s="32">
        <v>250</v>
      </c>
      <c r="H246" s="32">
        <v>570</v>
      </c>
      <c r="I246" s="33">
        <v>5.4</v>
      </c>
      <c r="J246" s="22">
        <v>275</v>
      </c>
      <c r="K246" s="22">
        <v>595</v>
      </c>
      <c r="L246" s="22">
        <v>225</v>
      </c>
      <c r="M246" s="22" t="s">
        <v>982</v>
      </c>
      <c r="N246" s="22" t="s">
        <v>983</v>
      </c>
    </row>
    <row r="247" spans="1:14" x14ac:dyDescent="0.25">
      <c r="A247" s="21">
        <v>625450</v>
      </c>
      <c r="B247" s="66" t="s">
        <v>652</v>
      </c>
      <c r="C247" s="23">
        <v>1599</v>
      </c>
      <c r="D247" s="23">
        <v>5904378088682</v>
      </c>
      <c r="E247" s="31">
        <v>6.45</v>
      </c>
      <c r="F247" s="32">
        <v>200</v>
      </c>
      <c r="G247" s="32">
        <v>250</v>
      </c>
      <c r="H247" s="32">
        <v>570</v>
      </c>
      <c r="I247" s="33">
        <v>6.8</v>
      </c>
      <c r="J247" s="22">
        <v>275</v>
      </c>
      <c r="K247" s="22">
        <v>595</v>
      </c>
      <c r="L247" s="22">
        <v>225</v>
      </c>
      <c r="M247" s="22" t="s">
        <v>982</v>
      </c>
      <c r="N247" s="22" t="s">
        <v>983</v>
      </c>
    </row>
    <row r="248" spans="1:14" x14ac:dyDescent="0.25">
      <c r="A248" s="21">
        <v>625460</v>
      </c>
      <c r="B248" s="66" t="s">
        <v>653</v>
      </c>
      <c r="C248" s="23">
        <v>1999</v>
      </c>
      <c r="D248" s="23">
        <v>5904378088699</v>
      </c>
      <c r="E248" s="31">
        <v>6.7</v>
      </c>
      <c r="F248" s="32">
        <v>200</v>
      </c>
      <c r="G248" s="32">
        <v>250</v>
      </c>
      <c r="H248" s="32">
        <v>570</v>
      </c>
      <c r="I248" s="33">
        <v>7.2</v>
      </c>
      <c r="J248" s="22">
        <v>275</v>
      </c>
      <c r="K248" s="22">
        <v>595</v>
      </c>
      <c r="L248" s="22">
        <v>225</v>
      </c>
      <c r="M248" s="22" t="s">
        <v>982</v>
      </c>
      <c r="N248" s="22" t="s">
        <v>983</v>
      </c>
    </row>
    <row r="249" spans="1:14" x14ac:dyDescent="0.25">
      <c r="A249" s="21">
        <v>625470</v>
      </c>
      <c r="B249" s="66" t="s">
        <v>254</v>
      </c>
      <c r="C249" s="23">
        <v>1699</v>
      </c>
      <c r="D249" s="23">
        <v>5904378087494</v>
      </c>
      <c r="E249" s="31">
        <v>6.5</v>
      </c>
      <c r="F249" s="32">
        <v>200</v>
      </c>
      <c r="G249" s="32">
        <v>250</v>
      </c>
      <c r="H249" s="32">
        <v>570</v>
      </c>
      <c r="I249" s="33">
        <v>6.95</v>
      </c>
      <c r="J249" s="22">
        <v>275</v>
      </c>
      <c r="K249" s="22">
        <v>595</v>
      </c>
      <c r="L249" s="22">
        <v>225</v>
      </c>
      <c r="M249" s="22" t="s">
        <v>982</v>
      </c>
      <c r="N249" s="22" t="s">
        <v>983</v>
      </c>
    </row>
    <row r="250" spans="1:14" x14ac:dyDescent="0.25">
      <c r="A250" s="21">
        <v>625480</v>
      </c>
      <c r="B250" s="66" t="s">
        <v>255</v>
      </c>
      <c r="C250" s="23">
        <v>2099</v>
      </c>
      <c r="D250" s="23">
        <v>5904378087500</v>
      </c>
      <c r="E250" s="31">
        <v>6.7</v>
      </c>
      <c r="F250" s="32">
        <v>200</v>
      </c>
      <c r="G250" s="32">
        <v>250</v>
      </c>
      <c r="H250" s="32">
        <v>570</v>
      </c>
      <c r="I250" s="33">
        <v>7.35</v>
      </c>
      <c r="J250" s="22">
        <v>275</v>
      </c>
      <c r="K250" s="22">
        <v>595</v>
      </c>
      <c r="L250" s="22">
        <v>225</v>
      </c>
      <c r="M250" s="22" t="s">
        <v>982</v>
      </c>
      <c r="N250" s="22" t="s">
        <v>983</v>
      </c>
    </row>
    <row r="251" spans="1:14" x14ac:dyDescent="0.25">
      <c r="A251" s="21">
        <v>625500</v>
      </c>
      <c r="B251" s="66" t="s">
        <v>615</v>
      </c>
      <c r="C251" s="23">
        <v>1199</v>
      </c>
      <c r="D251" s="23">
        <v>5904378087531</v>
      </c>
      <c r="E251" s="31">
        <v>4.5</v>
      </c>
      <c r="F251" s="32">
        <v>200</v>
      </c>
      <c r="G251" s="32">
        <v>250</v>
      </c>
      <c r="H251" s="32">
        <v>570</v>
      </c>
      <c r="I251" s="33">
        <v>5.0999999999999996</v>
      </c>
      <c r="J251" s="22">
        <v>275</v>
      </c>
      <c r="K251" s="22">
        <v>595</v>
      </c>
      <c r="L251" s="22">
        <v>225</v>
      </c>
      <c r="M251" s="22" t="s">
        <v>982</v>
      </c>
      <c r="N251" s="22" t="s">
        <v>983</v>
      </c>
    </row>
    <row r="252" spans="1:14" x14ac:dyDescent="0.25">
      <c r="A252" s="21">
        <v>625550</v>
      </c>
      <c r="B252" s="66" t="s">
        <v>654</v>
      </c>
      <c r="C252" s="23">
        <v>1699</v>
      </c>
      <c r="D252" s="23">
        <v>5904378088712</v>
      </c>
      <c r="E252" s="31">
        <v>6.5</v>
      </c>
      <c r="F252" s="32">
        <v>200</v>
      </c>
      <c r="G252" s="32">
        <v>250</v>
      </c>
      <c r="H252" s="32">
        <v>570</v>
      </c>
      <c r="I252" s="33">
        <v>6.9</v>
      </c>
      <c r="J252" s="22">
        <v>275</v>
      </c>
      <c r="K252" s="22">
        <v>595</v>
      </c>
      <c r="L252" s="22">
        <v>225</v>
      </c>
      <c r="M252" s="22" t="s">
        <v>982</v>
      </c>
      <c r="N252" s="22" t="s">
        <v>983</v>
      </c>
    </row>
    <row r="253" spans="1:14" x14ac:dyDescent="0.25">
      <c r="A253" s="21">
        <v>625570</v>
      </c>
      <c r="B253" s="66" t="s">
        <v>616</v>
      </c>
      <c r="C253" s="23">
        <v>1799</v>
      </c>
      <c r="D253" s="23">
        <v>5904378087548</v>
      </c>
      <c r="E253" s="31">
        <v>6.5</v>
      </c>
      <c r="F253" s="32">
        <v>200</v>
      </c>
      <c r="G253" s="32">
        <v>250</v>
      </c>
      <c r="H253" s="32">
        <v>570</v>
      </c>
      <c r="I253" s="33">
        <v>6.9</v>
      </c>
      <c r="J253" s="22">
        <v>275</v>
      </c>
      <c r="K253" s="22">
        <v>595</v>
      </c>
      <c r="L253" s="22">
        <v>225</v>
      </c>
      <c r="M253" s="22" t="s">
        <v>982</v>
      </c>
      <c r="N253" s="22" t="s">
        <v>983</v>
      </c>
    </row>
    <row r="254" spans="1:14" x14ac:dyDescent="0.25">
      <c r="A254" s="21">
        <v>629000</v>
      </c>
      <c r="B254" s="66" t="s">
        <v>371</v>
      </c>
      <c r="C254" s="23">
        <v>799</v>
      </c>
      <c r="D254" s="23" t="s">
        <v>993</v>
      </c>
      <c r="E254" s="31">
        <v>4</v>
      </c>
      <c r="F254" s="32">
        <v>175</v>
      </c>
      <c r="G254" s="32">
        <v>245</v>
      </c>
      <c r="H254" s="32">
        <v>460</v>
      </c>
      <c r="I254" s="33">
        <v>4.6500000000000004</v>
      </c>
      <c r="J254" s="22">
        <v>260</v>
      </c>
      <c r="K254" s="22">
        <v>500</v>
      </c>
      <c r="L254" s="22">
        <v>210</v>
      </c>
      <c r="M254" s="22" t="s">
        <v>982</v>
      </c>
      <c r="N254" s="22" t="s">
        <v>983</v>
      </c>
    </row>
    <row r="255" spans="1:14" x14ac:dyDescent="0.25">
      <c r="A255" s="21">
        <v>629050</v>
      </c>
      <c r="B255" s="66" t="s">
        <v>655</v>
      </c>
      <c r="C255" s="23">
        <v>1299</v>
      </c>
      <c r="D255" s="23">
        <v>5904378089597</v>
      </c>
      <c r="E255" s="31">
        <v>6</v>
      </c>
      <c r="F255" s="32">
        <v>175</v>
      </c>
      <c r="G255" s="32">
        <v>245</v>
      </c>
      <c r="H255" s="32">
        <v>460</v>
      </c>
      <c r="I255" s="33">
        <v>7.15</v>
      </c>
      <c r="J255" s="22">
        <v>260</v>
      </c>
      <c r="K255" s="22">
        <v>500</v>
      </c>
      <c r="L255" s="22">
        <v>210</v>
      </c>
      <c r="M255" s="22" t="s">
        <v>982</v>
      </c>
      <c r="N255" s="22" t="s">
        <v>983</v>
      </c>
    </row>
    <row r="256" spans="1:14" x14ac:dyDescent="0.25">
      <c r="A256" s="21">
        <v>629070</v>
      </c>
      <c r="B256" s="66" t="s">
        <v>372</v>
      </c>
      <c r="C256" s="23">
        <v>1399</v>
      </c>
      <c r="D256" s="23">
        <v>5904378089603</v>
      </c>
      <c r="E256" s="31">
        <v>6</v>
      </c>
      <c r="F256" s="32">
        <v>175</v>
      </c>
      <c r="G256" s="32">
        <v>245</v>
      </c>
      <c r="H256" s="32">
        <v>460</v>
      </c>
      <c r="I256" s="33">
        <v>7.15</v>
      </c>
      <c r="J256" s="22">
        <v>260</v>
      </c>
      <c r="K256" s="22">
        <v>500</v>
      </c>
      <c r="L256" s="22">
        <v>210</v>
      </c>
      <c r="M256" s="22" t="s">
        <v>982</v>
      </c>
      <c r="N256" s="22" t="s">
        <v>983</v>
      </c>
    </row>
    <row r="257" spans="1:14" x14ac:dyDescent="0.25">
      <c r="A257" s="21">
        <v>629300</v>
      </c>
      <c r="B257" s="66" t="s">
        <v>373</v>
      </c>
      <c r="C257" s="23">
        <v>1299</v>
      </c>
      <c r="D257" s="23">
        <v>5904378089610</v>
      </c>
      <c r="E257" s="31">
        <v>4.8</v>
      </c>
      <c r="F257" s="32">
        <v>175</v>
      </c>
      <c r="G257" s="32">
        <v>245</v>
      </c>
      <c r="H257" s="32">
        <v>460</v>
      </c>
      <c r="I257" s="33">
        <v>5.25</v>
      </c>
      <c r="J257" s="22">
        <v>260</v>
      </c>
      <c r="K257" s="22">
        <v>500</v>
      </c>
      <c r="L257" s="22">
        <v>210</v>
      </c>
      <c r="M257" s="22" t="s">
        <v>982</v>
      </c>
      <c r="N257" s="22" t="s">
        <v>983</v>
      </c>
    </row>
    <row r="258" spans="1:14" x14ac:dyDescent="0.25">
      <c r="A258" s="21">
        <v>629350</v>
      </c>
      <c r="B258" s="66" t="s">
        <v>656</v>
      </c>
      <c r="C258" s="23">
        <v>1799</v>
      </c>
      <c r="D258" s="23">
        <v>5904378089627</v>
      </c>
      <c r="E258" s="31">
        <v>6.8</v>
      </c>
      <c r="F258" s="32">
        <v>175</v>
      </c>
      <c r="G258" s="32">
        <v>245</v>
      </c>
      <c r="H258" s="32">
        <v>460</v>
      </c>
      <c r="I258" s="33">
        <v>7.2</v>
      </c>
      <c r="J258" s="22">
        <v>260</v>
      </c>
      <c r="K258" s="22">
        <v>500</v>
      </c>
      <c r="L258" s="22">
        <v>210</v>
      </c>
      <c r="M258" s="22" t="s">
        <v>982</v>
      </c>
      <c r="N258" s="22" t="s">
        <v>983</v>
      </c>
    </row>
    <row r="259" spans="1:14" x14ac:dyDescent="0.25">
      <c r="A259" s="21">
        <v>629370</v>
      </c>
      <c r="B259" s="66" t="s">
        <v>374</v>
      </c>
      <c r="C259" s="23">
        <v>1899</v>
      </c>
      <c r="D259" s="23">
        <v>5904378089634</v>
      </c>
      <c r="E259" s="31">
        <v>6.8</v>
      </c>
      <c r="F259" s="32">
        <v>175</v>
      </c>
      <c r="G259" s="32">
        <v>245</v>
      </c>
      <c r="H259" s="32">
        <v>460</v>
      </c>
      <c r="I259" s="33">
        <v>7.2</v>
      </c>
      <c r="J259" s="22">
        <v>260</v>
      </c>
      <c r="K259" s="22">
        <v>500</v>
      </c>
      <c r="L259" s="22">
        <v>210</v>
      </c>
      <c r="M259" s="22" t="s">
        <v>982</v>
      </c>
      <c r="N259" s="22" t="s">
        <v>983</v>
      </c>
    </row>
    <row r="260" spans="1:14" x14ac:dyDescent="0.25">
      <c r="A260" s="21">
        <v>629400</v>
      </c>
      <c r="B260" s="66" t="s">
        <v>375</v>
      </c>
      <c r="C260" s="23">
        <v>1299</v>
      </c>
      <c r="D260" s="23">
        <v>5904378089641</v>
      </c>
      <c r="E260" s="31">
        <v>4.8</v>
      </c>
      <c r="F260" s="32">
        <v>175</v>
      </c>
      <c r="G260" s="32">
        <v>245</v>
      </c>
      <c r="H260" s="32">
        <v>460</v>
      </c>
      <c r="I260" s="33">
        <v>5.3</v>
      </c>
      <c r="J260" s="22">
        <v>260</v>
      </c>
      <c r="K260" s="22">
        <v>500</v>
      </c>
      <c r="L260" s="22">
        <v>210</v>
      </c>
      <c r="M260" s="22" t="s">
        <v>982</v>
      </c>
      <c r="N260" s="22" t="s">
        <v>983</v>
      </c>
    </row>
    <row r="261" spans="1:14" x14ac:dyDescent="0.25">
      <c r="A261" s="21">
        <v>629410</v>
      </c>
      <c r="B261" s="66" t="s">
        <v>376</v>
      </c>
      <c r="C261" s="23">
        <v>1699</v>
      </c>
      <c r="D261" s="23">
        <v>5904378089658</v>
      </c>
      <c r="E261" s="31">
        <v>5.2</v>
      </c>
      <c r="F261" s="32">
        <v>175</v>
      </c>
      <c r="G261" s="32">
        <v>245</v>
      </c>
      <c r="H261" s="32">
        <v>460</v>
      </c>
      <c r="I261" s="33">
        <v>5.9</v>
      </c>
      <c r="J261" s="22">
        <v>260</v>
      </c>
      <c r="K261" s="22">
        <v>500</v>
      </c>
      <c r="L261" s="22">
        <v>210</v>
      </c>
      <c r="M261" s="22" t="s">
        <v>982</v>
      </c>
      <c r="N261" s="22" t="s">
        <v>983</v>
      </c>
    </row>
    <row r="262" spans="1:14" x14ac:dyDescent="0.25">
      <c r="A262" s="21">
        <v>629460</v>
      </c>
      <c r="B262" s="66" t="s">
        <v>657</v>
      </c>
      <c r="C262" s="23">
        <v>2199</v>
      </c>
      <c r="D262" s="23">
        <v>5904378089665</v>
      </c>
      <c r="E262" s="31">
        <v>7.2</v>
      </c>
      <c r="F262" s="32">
        <v>175</v>
      </c>
      <c r="G262" s="32">
        <v>245</v>
      </c>
      <c r="H262" s="32">
        <v>460</v>
      </c>
      <c r="I262" s="33">
        <v>7.9</v>
      </c>
      <c r="J262" s="22">
        <v>260</v>
      </c>
      <c r="K262" s="22">
        <v>500</v>
      </c>
      <c r="L262" s="22">
        <v>210</v>
      </c>
      <c r="M262" s="22" t="s">
        <v>982</v>
      </c>
      <c r="N262" s="22" t="s">
        <v>983</v>
      </c>
    </row>
    <row r="263" spans="1:14" x14ac:dyDescent="0.25">
      <c r="A263" s="21">
        <v>629480</v>
      </c>
      <c r="B263" s="66" t="s">
        <v>377</v>
      </c>
      <c r="C263" s="23">
        <v>2299</v>
      </c>
      <c r="D263" s="23">
        <v>5904378089672</v>
      </c>
      <c r="E263" s="31">
        <v>7.2</v>
      </c>
      <c r="F263" s="32">
        <v>175</v>
      </c>
      <c r="G263" s="32">
        <v>245</v>
      </c>
      <c r="H263" s="32">
        <v>460</v>
      </c>
      <c r="I263" s="33">
        <v>7.65</v>
      </c>
      <c r="J263" s="22">
        <v>260</v>
      </c>
      <c r="K263" s="22">
        <v>500</v>
      </c>
      <c r="L263" s="22">
        <v>210</v>
      </c>
      <c r="M263" s="22" t="s">
        <v>982</v>
      </c>
      <c r="N263" s="22" t="s">
        <v>983</v>
      </c>
    </row>
    <row r="264" spans="1:14" x14ac:dyDescent="0.25">
      <c r="A264" s="21">
        <v>629500</v>
      </c>
      <c r="B264" s="66" t="s">
        <v>617</v>
      </c>
      <c r="C264" s="23">
        <v>1399</v>
      </c>
      <c r="D264" s="23">
        <v>5904378089689</v>
      </c>
      <c r="E264" s="31">
        <v>4.8</v>
      </c>
      <c r="F264" s="32">
        <v>175</v>
      </c>
      <c r="G264" s="32">
        <v>245</v>
      </c>
      <c r="H264" s="32">
        <v>460</v>
      </c>
      <c r="I264" s="33">
        <v>5.25</v>
      </c>
      <c r="J264" s="22">
        <v>260</v>
      </c>
      <c r="K264" s="22">
        <v>500</v>
      </c>
      <c r="L264" s="22">
        <v>210</v>
      </c>
      <c r="M264" s="22" t="s">
        <v>982</v>
      </c>
      <c r="N264" s="22" t="s">
        <v>983</v>
      </c>
    </row>
    <row r="265" spans="1:14" x14ac:dyDescent="0.25">
      <c r="A265" s="21">
        <v>629550</v>
      </c>
      <c r="B265" s="66" t="s">
        <v>658</v>
      </c>
      <c r="C265" s="23">
        <v>1899</v>
      </c>
      <c r="D265" s="23">
        <v>5904378089696</v>
      </c>
      <c r="E265" s="31">
        <v>6.8</v>
      </c>
      <c r="F265" s="32">
        <v>175</v>
      </c>
      <c r="G265" s="32">
        <v>245</v>
      </c>
      <c r="H265" s="32">
        <v>460</v>
      </c>
      <c r="I265" s="33">
        <v>7.45</v>
      </c>
      <c r="J265" s="22">
        <v>260</v>
      </c>
      <c r="K265" s="22">
        <v>500</v>
      </c>
      <c r="L265" s="22">
        <v>210</v>
      </c>
      <c r="M265" s="22" t="s">
        <v>982</v>
      </c>
      <c r="N265" s="22" t="s">
        <v>983</v>
      </c>
    </row>
    <row r="266" spans="1:14" x14ac:dyDescent="0.25">
      <c r="A266" s="21">
        <v>629570</v>
      </c>
      <c r="B266" s="66" t="s">
        <v>618</v>
      </c>
      <c r="C266" s="23">
        <v>1999</v>
      </c>
      <c r="D266" s="23">
        <v>5904378089702</v>
      </c>
      <c r="E266" s="31">
        <v>6.8</v>
      </c>
      <c r="F266" s="32">
        <v>175</v>
      </c>
      <c r="G266" s="32">
        <v>245</v>
      </c>
      <c r="H266" s="32">
        <v>460</v>
      </c>
      <c r="I266" s="33">
        <v>7.2</v>
      </c>
      <c r="J266" s="22">
        <v>260</v>
      </c>
      <c r="K266" s="22">
        <v>500</v>
      </c>
      <c r="L266" s="22">
        <v>210</v>
      </c>
      <c r="M266" s="22" t="s">
        <v>982</v>
      </c>
      <c r="N266" s="22" t="s">
        <v>983</v>
      </c>
    </row>
    <row r="267" spans="1:14" x14ac:dyDescent="0.25">
      <c r="A267" s="21">
        <v>632000</v>
      </c>
      <c r="B267" s="66" t="s">
        <v>1068</v>
      </c>
      <c r="C267" s="23">
        <v>899</v>
      </c>
      <c r="D267" s="23" t="s">
        <v>1070</v>
      </c>
      <c r="E267" s="31">
        <v>4.9000000000000004</v>
      </c>
      <c r="F267" s="32">
        <v>200</v>
      </c>
      <c r="G267" s="32">
        <v>250</v>
      </c>
      <c r="H267" s="32">
        <v>570</v>
      </c>
      <c r="I267" s="33">
        <v>5.7</v>
      </c>
      <c r="J267" s="22">
        <v>275</v>
      </c>
      <c r="K267" s="22">
        <v>595</v>
      </c>
      <c r="L267" s="22">
        <v>225</v>
      </c>
      <c r="M267" s="22" t="s">
        <v>982</v>
      </c>
      <c r="N267" s="22" t="s">
        <v>983</v>
      </c>
    </row>
    <row r="268" spans="1:14" x14ac:dyDescent="0.25">
      <c r="A268" s="21">
        <v>632050</v>
      </c>
      <c r="B268" s="66" t="s">
        <v>1250</v>
      </c>
      <c r="C268" s="23">
        <v>1499</v>
      </c>
      <c r="D268" s="23" t="s">
        <v>1253</v>
      </c>
      <c r="E268" s="31">
        <v>7.1</v>
      </c>
      <c r="F268" s="32">
        <v>200</v>
      </c>
      <c r="G268" s="32">
        <v>250</v>
      </c>
      <c r="H268" s="32">
        <v>570</v>
      </c>
      <c r="I268" s="33">
        <v>7.9</v>
      </c>
      <c r="J268" s="22">
        <v>275</v>
      </c>
      <c r="K268" s="22">
        <v>595</v>
      </c>
      <c r="L268" s="22">
        <v>225</v>
      </c>
      <c r="M268" s="22" t="s">
        <v>982</v>
      </c>
      <c r="N268" s="22" t="s">
        <v>983</v>
      </c>
    </row>
    <row r="269" spans="1:14" x14ac:dyDescent="0.25">
      <c r="A269" s="21">
        <v>632070</v>
      </c>
      <c r="B269" s="66" t="s">
        <v>1069</v>
      </c>
      <c r="C269" s="23">
        <v>1599</v>
      </c>
      <c r="D269" s="23" t="s">
        <v>1071</v>
      </c>
      <c r="E269" s="31">
        <v>7.1</v>
      </c>
      <c r="F269" s="32">
        <v>200</v>
      </c>
      <c r="G269" s="32">
        <v>250</v>
      </c>
      <c r="H269" s="32">
        <v>570</v>
      </c>
      <c r="I269" s="33">
        <v>7.9</v>
      </c>
      <c r="J269" s="22">
        <v>275</v>
      </c>
      <c r="K269" s="22">
        <v>595</v>
      </c>
      <c r="L269" s="22">
        <v>225</v>
      </c>
      <c r="M269" s="22" t="s">
        <v>982</v>
      </c>
      <c r="N269" s="22" t="s">
        <v>983</v>
      </c>
    </row>
    <row r="270" spans="1:14" x14ac:dyDescent="0.25">
      <c r="A270" s="21">
        <v>632410</v>
      </c>
      <c r="B270" s="66" t="s">
        <v>1078</v>
      </c>
      <c r="C270" s="23">
        <v>1699</v>
      </c>
      <c r="D270" s="23" t="s">
        <v>1072</v>
      </c>
      <c r="E270" s="31">
        <v>6.5</v>
      </c>
      <c r="F270" s="32">
        <v>200</v>
      </c>
      <c r="G270" s="32">
        <v>250</v>
      </c>
      <c r="H270" s="32">
        <v>570</v>
      </c>
      <c r="I270" s="33">
        <v>7.3</v>
      </c>
      <c r="J270" s="22">
        <v>275</v>
      </c>
      <c r="K270" s="22">
        <v>595</v>
      </c>
      <c r="L270" s="22">
        <v>225</v>
      </c>
      <c r="M270" s="22" t="s">
        <v>982</v>
      </c>
      <c r="N270" s="22" t="s">
        <v>983</v>
      </c>
    </row>
    <row r="271" spans="1:14" x14ac:dyDescent="0.25">
      <c r="A271" s="21">
        <v>632460</v>
      </c>
      <c r="B271" s="66" t="s">
        <v>1251</v>
      </c>
      <c r="C271" s="23">
        <v>2299</v>
      </c>
      <c r="D271" s="23" t="s">
        <v>1254</v>
      </c>
      <c r="E271" s="31">
        <v>8.6999999999999993</v>
      </c>
      <c r="F271" s="32">
        <v>200</v>
      </c>
      <c r="G271" s="32">
        <v>250</v>
      </c>
      <c r="H271" s="32">
        <v>570</v>
      </c>
      <c r="I271" s="33">
        <v>9.5</v>
      </c>
      <c r="J271" s="22">
        <v>275</v>
      </c>
      <c r="K271" s="22">
        <v>595</v>
      </c>
      <c r="L271" s="22">
        <v>225</v>
      </c>
      <c r="M271" s="22" t="s">
        <v>982</v>
      </c>
      <c r="N271" s="22" t="s">
        <v>983</v>
      </c>
    </row>
    <row r="272" spans="1:14" x14ac:dyDescent="0.25">
      <c r="A272" s="21">
        <v>632480</v>
      </c>
      <c r="B272" s="66" t="s">
        <v>1079</v>
      </c>
      <c r="C272" s="23">
        <v>2399</v>
      </c>
      <c r="D272" s="23" t="s">
        <v>1073</v>
      </c>
      <c r="E272" s="31">
        <v>8.6999999999999993</v>
      </c>
      <c r="F272" s="32">
        <v>200</v>
      </c>
      <c r="G272" s="32">
        <v>250</v>
      </c>
      <c r="H272" s="32">
        <v>570</v>
      </c>
      <c r="I272" s="33">
        <v>9.5</v>
      </c>
      <c r="J272" s="22">
        <v>275</v>
      </c>
      <c r="K272" s="22">
        <v>595</v>
      </c>
      <c r="L272" s="22">
        <v>225</v>
      </c>
      <c r="M272" s="22" t="s">
        <v>982</v>
      </c>
      <c r="N272" s="22" t="s">
        <v>983</v>
      </c>
    </row>
    <row r="273" spans="1:14" x14ac:dyDescent="0.25">
      <c r="A273" s="21">
        <v>632500</v>
      </c>
      <c r="B273" s="66" t="s">
        <v>1080</v>
      </c>
      <c r="C273" s="23">
        <v>1599</v>
      </c>
      <c r="D273" s="23" t="s">
        <v>1074</v>
      </c>
      <c r="E273" s="31">
        <v>6.1</v>
      </c>
      <c r="F273" s="32">
        <v>200</v>
      </c>
      <c r="G273" s="32">
        <v>250</v>
      </c>
      <c r="H273" s="32">
        <v>570</v>
      </c>
      <c r="I273" s="33">
        <v>6.9</v>
      </c>
      <c r="J273" s="22">
        <v>275</v>
      </c>
      <c r="K273" s="22">
        <v>595</v>
      </c>
      <c r="L273" s="22">
        <v>225</v>
      </c>
      <c r="M273" s="22" t="s">
        <v>982</v>
      </c>
      <c r="N273" s="22" t="s">
        <v>983</v>
      </c>
    </row>
    <row r="274" spans="1:14" x14ac:dyDescent="0.25">
      <c r="A274" s="21">
        <v>632550</v>
      </c>
      <c r="B274" s="66" t="s">
        <v>1252</v>
      </c>
      <c r="C274" s="23">
        <v>2199</v>
      </c>
      <c r="D274" s="23" t="s">
        <v>1255</v>
      </c>
      <c r="E274" s="31">
        <v>8.3000000000000007</v>
      </c>
      <c r="F274" s="32">
        <v>200</v>
      </c>
      <c r="G274" s="32">
        <v>250</v>
      </c>
      <c r="H274" s="32">
        <v>570</v>
      </c>
      <c r="I274" s="33">
        <v>9.1</v>
      </c>
      <c r="J274" s="22">
        <v>275</v>
      </c>
      <c r="K274" s="22">
        <v>595</v>
      </c>
      <c r="L274" s="22">
        <v>225</v>
      </c>
      <c r="M274" s="22" t="s">
        <v>982</v>
      </c>
      <c r="N274" s="22" t="s">
        <v>983</v>
      </c>
    </row>
    <row r="275" spans="1:14" x14ac:dyDescent="0.25">
      <c r="A275" s="21">
        <v>632570</v>
      </c>
      <c r="B275" s="66" t="s">
        <v>1081</v>
      </c>
      <c r="C275" s="23">
        <v>2299</v>
      </c>
      <c r="D275" s="23" t="s">
        <v>1075</v>
      </c>
      <c r="E275" s="31">
        <v>8.3000000000000007</v>
      </c>
      <c r="F275" s="32">
        <v>200</v>
      </c>
      <c r="G275" s="32">
        <v>250</v>
      </c>
      <c r="H275" s="32">
        <v>570</v>
      </c>
      <c r="I275" s="33">
        <v>9.1</v>
      </c>
      <c r="J275" s="22">
        <v>275</v>
      </c>
      <c r="K275" s="22">
        <v>595</v>
      </c>
      <c r="L275" s="22">
        <v>225</v>
      </c>
      <c r="M275" s="22" t="s">
        <v>982</v>
      </c>
      <c r="N275" s="22" t="s">
        <v>983</v>
      </c>
    </row>
    <row r="276" spans="1:14" x14ac:dyDescent="0.25">
      <c r="A276" s="59">
        <v>700001</v>
      </c>
      <c r="B276" s="68" t="s">
        <v>1632</v>
      </c>
      <c r="C276" s="69">
        <v>649</v>
      </c>
      <c r="D276" s="23" t="s">
        <v>1636</v>
      </c>
      <c r="E276" s="31">
        <v>3.7</v>
      </c>
      <c r="F276" s="32">
        <v>90</v>
      </c>
      <c r="G276" s="32">
        <v>170</v>
      </c>
      <c r="H276" s="32">
        <v>550</v>
      </c>
      <c r="I276" s="33">
        <v>4.4000000000000004</v>
      </c>
      <c r="J276" s="22">
        <v>560</v>
      </c>
      <c r="K276" s="22">
        <v>210</v>
      </c>
      <c r="L276" s="22">
        <v>155</v>
      </c>
      <c r="M276" s="22" t="s">
        <v>982</v>
      </c>
      <c r="N276" s="22" t="s">
        <v>983</v>
      </c>
    </row>
    <row r="277" spans="1:14" x14ac:dyDescent="0.25">
      <c r="A277" s="59">
        <v>700004</v>
      </c>
      <c r="B277" s="68" t="s">
        <v>1633</v>
      </c>
      <c r="C277" s="69">
        <v>749</v>
      </c>
      <c r="D277" s="23" t="s">
        <v>1637</v>
      </c>
      <c r="E277" s="31">
        <v>8.1999999999999993</v>
      </c>
      <c r="F277" s="32">
        <v>133</v>
      </c>
      <c r="G277" s="32">
        <v>220</v>
      </c>
      <c r="H277" s="32">
        <v>625</v>
      </c>
      <c r="I277" s="33">
        <v>8.9</v>
      </c>
      <c r="J277" s="22">
        <v>500</v>
      </c>
      <c r="K277" s="22">
        <v>260</v>
      </c>
      <c r="L277" s="22">
        <v>210</v>
      </c>
      <c r="M277" s="22" t="s">
        <v>982</v>
      </c>
      <c r="N277" s="22" t="s">
        <v>983</v>
      </c>
    </row>
    <row r="278" spans="1:14" x14ac:dyDescent="0.25">
      <c r="A278" s="59">
        <v>700101</v>
      </c>
      <c r="B278" s="68" t="s">
        <v>1634</v>
      </c>
      <c r="C278" s="69">
        <v>749</v>
      </c>
      <c r="D278" s="23" t="s">
        <v>1638</v>
      </c>
      <c r="E278" s="31">
        <v>3.85</v>
      </c>
      <c r="F278" s="32">
        <v>170</v>
      </c>
      <c r="G278" s="32">
        <v>170</v>
      </c>
      <c r="H278" s="32">
        <v>550</v>
      </c>
      <c r="I278" s="33">
        <v>4.55</v>
      </c>
      <c r="J278" s="22">
        <v>560</v>
      </c>
      <c r="K278" s="22">
        <v>210</v>
      </c>
      <c r="L278" s="22">
        <v>155</v>
      </c>
      <c r="M278" s="22" t="s">
        <v>982</v>
      </c>
      <c r="N278" s="22" t="s">
        <v>983</v>
      </c>
    </row>
    <row r="279" spans="1:14" x14ac:dyDescent="0.25">
      <c r="A279" s="59">
        <v>700104</v>
      </c>
      <c r="B279" s="68" t="s">
        <v>1635</v>
      </c>
      <c r="C279" s="69">
        <v>849</v>
      </c>
      <c r="D279" s="23" t="s">
        <v>1639</v>
      </c>
      <c r="E279" s="31">
        <v>8.4</v>
      </c>
      <c r="F279" s="32">
        <v>190</v>
      </c>
      <c r="G279" s="32">
        <v>220</v>
      </c>
      <c r="H279" s="32">
        <v>625</v>
      </c>
      <c r="I279" s="33">
        <v>9.1</v>
      </c>
      <c r="J279" s="22">
        <v>500</v>
      </c>
      <c r="K279" s="22">
        <v>260</v>
      </c>
      <c r="L279" s="22">
        <v>210</v>
      </c>
      <c r="M279" s="22" t="s">
        <v>982</v>
      </c>
      <c r="N279" s="22" t="s">
        <v>983</v>
      </c>
    </row>
    <row r="280" spans="1:14" x14ac:dyDescent="0.25">
      <c r="A280" s="21">
        <v>701003</v>
      </c>
      <c r="B280" s="66" t="s">
        <v>33</v>
      </c>
      <c r="C280" s="23">
        <v>749</v>
      </c>
      <c r="D280" s="23">
        <v>5904378082024</v>
      </c>
      <c r="E280" s="31">
        <v>8.5</v>
      </c>
      <c r="F280" s="32">
        <v>185</v>
      </c>
      <c r="G280" s="32">
        <v>310</v>
      </c>
      <c r="H280" s="32">
        <v>615</v>
      </c>
      <c r="I280" s="33">
        <v>9.5</v>
      </c>
      <c r="J280" s="22">
        <v>500</v>
      </c>
      <c r="K280" s="22">
        <v>350</v>
      </c>
      <c r="L280" s="22">
        <v>200</v>
      </c>
      <c r="M280" s="22" t="s">
        <v>982</v>
      </c>
      <c r="N280" s="22" t="s">
        <v>983</v>
      </c>
    </row>
    <row r="281" spans="1:14" x14ac:dyDescent="0.25">
      <c r="A281" s="21">
        <v>701005</v>
      </c>
      <c r="B281" s="66" t="s">
        <v>35</v>
      </c>
      <c r="C281" s="23">
        <v>799</v>
      </c>
      <c r="D281" s="23">
        <v>5904378082031</v>
      </c>
      <c r="E281" s="31">
        <v>9.75</v>
      </c>
      <c r="F281" s="32">
        <v>785</v>
      </c>
      <c r="G281" s="32">
        <v>310</v>
      </c>
      <c r="H281" s="32">
        <v>710</v>
      </c>
      <c r="I281" s="33">
        <v>10.7</v>
      </c>
      <c r="J281" s="22">
        <v>500</v>
      </c>
      <c r="K281" s="22">
        <v>350</v>
      </c>
      <c r="L281" s="22">
        <v>200</v>
      </c>
      <c r="M281" s="22" t="s">
        <v>982</v>
      </c>
      <c r="N281" s="22" t="s">
        <v>983</v>
      </c>
    </row>
    <row r="282" spans="1:14" x14ac:dyDescent="0.25">
      <c r="A282" s="21">
        <v>701010</v>
      </c>
      <c r="B282" s="66" t="s">
        <v>37</v>
      </c>
      <c r="C282" s="23">
        <v>849</v>
      </c>
      <c r="D282" s="23">
        <v>5904378082048</v>
      </c>
      <c r="E282" s="31">
        <v>13.4</v>
      </c>
      <c r="F282" s="32">
        <v>240</v>
      </c>
      <c r="G282" s="32">
        <v>380</v>
      </c>
      <c r="H282" s="32">
        <v>715</v>
      </c>
      <c r="I282" s="33">
        <v>14.6</v>
      </c>
      <c r="J282" s="22">
        <v>500</v>
      </c>
      <c r="K282" s="22">
        <v>410</v>
      </c>
      <c r="L282" s="22">
        <v>280</v>
      </c>
      <c r="M282" s="22" t="s">
        <v>982</v>
      </c>
      <c r="N282" s="22" t="s">
        <v>983</v>
      </c>
    </row>
    <row r="283" spans="1:14" x14ac:dyDescent="0.25">
      <c r="A283" s="21">
        <v>701015</v>
      </c>
      <c r="B283" s="66" t="s">
        <v>39</v>
      </c>
      <c r="C283" s="23">
        <v>949</v>
      </c>
      <c r="D283" s="23">
        <v>5904378082055</v>
      </c>
      <c r="E283" s="31">
        <v>16.45</v>
      </c>
      <c r="F283" s="32">
        <v>240</v>
      </c>
      <c r="G283" s="32">
        <v>380</v>
      </c>
      <c r="H283" s="32">
        <v>860</v>
      </c>
      <c r="I283" s="33">
        <v>17.75</v>
      </c>
      <c r="J283" s="22">
        <v>560</v>
      </c>
      <c r="K283" s="22">
        <v>410</v>
      </c>
      <c r="L283" s="22">
        <v>280</v>
      </c>
      <c r="M283" s="22" t="s">
        <v>982</v>
      </c>
      <c r="N283" s="22" t="s">
        <v>983</v>
      </c>
    </row>
    <row r="284" spans="1:14" x14ac:dyDescent="0.25">
      <c r="A284" s="21">
        <v>701025</v>
      </c>
      <c r="B284" s="66" t="s">
        <v>41</v>
      </c>
      <c r="C284" s="23">
        <v>1099</v>
      </c>
      <c r="D284" s="23">
        <v>5904378082062</v>
      </c>
      <c r="E284" s="31">
        <v>18.850000000000001</v>
      </c>
      <c r="F284" s="32">
        <v>240</v>
      </c>
      <c r="G284" s="32">
        <v>380</v>
      </c>
      <c r="H284" s="32">
        <v>1130</v>
      </c>
      <c r="I284" s="33">
        <v>19.899999999999999</v>
      </c>
      <c r="J284" s="22">
        <v>920</v>
      </c>
      <c r="K284" s="22">
        <v>400</v>
      </c>
      <c r="L284" s="22">
        <v>290</v>
      </c>
      <c r="M284" s="22" t="s">
        <v>982</v>
      </c>
      <c r="N284" s="22" t="s">
        <v>983</v>
      </c>
    </row>
    <row r="285" spans="1:14" x14ac:dyDescent="0.25">
      <c r="A285" s="21">
        <v>702037</v>
      </c>
      <c r="B285" s="66" t="s">
        <v>298</v>
      </c>
      <c r="C285" s="23">
        <v>599</v>
      </c>
      <c r="D285" s="23">
        <v>5904378083366</v>
      </c>
      <c r="E285" s="31">
        <v>2.2999999999999998</v>
      </c>
      <c r="F285" s="32">
        <v>76</v>
      </c>
      <c r="G285" s="32">
        <v>156</v>
      </c>
      <c r="H285" s="32">
        <v>280</v>
      </c>
      <c r="I285" s="33">
        <v>2.75</v>
      </c>
      <c r="J285" s="22">
        <v>170</v>
      </c>
      <c r="K285" s="22">
        <v>295</v>
      </c>
      <c r="L285" s="22">
        <v>150</v>
      </c>
      <c r="M285" s="22" t="s">
        <v>982</v>
      </c>
      <c r="N285" s="22" t="s">
        <v>983</v>
      </c>
    </row>
    <row r="286" spans="1:14" x14ac:dyDescent="0.25">
      <c r="A286" s="21">
        <v>702060</v>
      </c>
      <c r="B286" s="66" t="s">
        <v>299</v>
      </c>
      <c r="C286" s="23">
        <v>669</v>
      </c>
      <c r="D286" s="23">
        <v>5904378083373</v>
      </c>
      <c r="E286" s="31">
        <v>3.4</v>
      </c>
      <c r="F286" s="32">
        <v>89</v>
      </c>
      <c r="G286" s="32">
        <v>170</v>
      </c>
      <c r="H286" s="32">
        <v>330</v>
      </c>
      <c r="I286" s="33">
        <v>4.0999999999999996</v>
      </c>
      <c r="J286" s="22">
        <v>185</v>
      </c>
      <c r="K286" s="22">
        <v>400</v>
      </c>
      <c r="L286" s="22">
        <v>175</v>
      </c>
      <c r="M286" s="22" t="s">
        <v>982</v>
      </c>
      <c r="N286" s="22" t="s">
        <v>983</v>
      </c>
    </row>
    <row r="287" spans="1:14" x14ac:dyDescent="0.25">
      <c r="A287" s="21">
        <v>702095</v>
      </c>
      <c r="B287" s="66" t="s">
        <v>300</v>
      </c>
      <c r="C287" s="23">
        <v>829</v>
      </c>
      <c r="D287" s="23">
        <v>5904378083380</v>
      </c>
      <c r="E287" s="31">
        <v>4.8499999999999996</v>
      </c>
      <c r="F287" s="32">
        <v>115</v>
      </c>
      <c r="G287" s="32">
        <v>195</v>
      </c>
      <c r="H287" s="32">
        <v>395</v>
      </c>
      <c r="I287" s="33">
        <v>5.44</v>
      </c>
      <c r="J287" s="22">
        <v>185</v>
      </c>
      <c r="K287" s="22">
        <v>400</v>
      </c>
      <c r="L287" s="22">
        <v>175</v>
      </c>
      <c r="M287" s="22" t="s">
        <v>982</v>
      </c>
      <c r="N287" s="22" t="s">
        <v>983</v>
      </c>
    </row>
    <row r="288" spans="1:14" x14ac:dyDescent="0.25">
      <c r="A288" s="21">
        <v>702144</v>
      </c>
      <c r="B288" s="66" t="s">
        <v>304</v>
      </c>
      <c r="C288" s="23">
        <v>939</v>
      </c>
      <c r="D288" s="23">
        <v>5904378083397</v>
      </c>
      <c r="E288" s="31">
        <v>7.65</v>
      </c>
      <c r="F288" s="32">
        <v>133</v>
      </c>
      <c r="G288" s="32">
        <v>222</v>
      </c>
      <c r="H288" s="32">
        <v>420</v>
      </c>
      <c r="I288" s="33">
        <v>8.1</v>
      </c>
      <c r="J288" s="22">
        <v>250</v>
      </c>
      <c r="K288" s="22">
        <v>480</v>
      </c>
      <c r="L288" s="22">
        <v>220</v>
      </c>
      <c r="M288" s="22" t="s">
        <v>982</v>
      </c>
      <c r="N288" s="22" t="s">
        <v>983</v>
      </c>
    </row>
    <row r="289" spans="1:14" x14ac:dyDescent="0.25">
      <c r="A289" s="21">
        <v>703023</v>
      </c>
      <c r="B289" s="66" t="s">
        <v>308</v>
      </c>
      <c r="C289" s="23">
        <v>849</v>
      </c>
      <c r="D289" s="23">
        <v>5904378087142</v>
      </c>
      <c r="E289" s="31">
        <v>6.8</v>
      </c>
      <c r="F289" s="32">
        <v>133</v>
      </c>
      <c r="G289" s="32">
        <v>378</v>
      </c>
      <c r="H289" s="32">
        <v>179</v>
      </c>
      <c r="I289" s="33">
        <v>7.1</v>
      </c>
      <c r="J289" s="22">
        <v>215</v>
      </c>
      <c r="K289" s="22">
        <v>500</v>
      </c>
      <c r="L289" s="22">
        <v>265</v>
      </c>
      <c r="M289" s="22" t="s">
        <v>982</v>
      </c>
      <c r="N289" s="22" t="s">
        <v>983</v>
      </c>
    </row>
    <row r="290" spans="1:14" x14ac:dyDescent="0.25">
      <c r="A290" s="21">
        <v>703032</v>
      </c>
      <c r="B290" s="66" t="s">
        <v>309</v>
      </c>
      <c r="C290" s="23">
        <v>899</v>
      </c>
      <c r="D290" s="23">
        <v>5904378083403</v>
      </c>
      <c r="E290" s="31">
        <v>7.15</v>
      </c>
      <c r="F290" s="32">
        <v>133</v>
      </c>
      <c r="G290" s="32">
        <v>378</v>
      </c>
      <c r="H290" s="32">
        <v>179</v>
      </c>
      <c r="I290" s="33">
        <v>7.65</v>
      </c>
      <c r="J290" s="22">
        <v>215</v>
      </c>
      <c r="K290" s="22">
        <v>500</v>
      </c>
      <c r="L290" s="22">
        <v>265</v>
      </c>
      <c r="M290" s="22" t="s">
        <v>982</v>
      </c>
      <c r="N290" s="22" t="s">
        <v>983</v>
      </c>
    </row>
    <row r="291" spans="1:14" x14ac:dyDescent="0.25">
      <c r="A291" s="21">
        <v>703323</v>
      </c>
      <c r="B291" s="66" t="s">
        <v>310</v>
      </c>
      <c r="C291" s="23">
        <v>849</v>
      </c>
      <c r="D291" s="23">
        <v>5904378087159</v>
      </c>
      <c r="E291" s="31">
        <v>6.7</v>
      </c>
      <c r="F291" s="32">
        <v>133</v>
      </c>
      <c r="G291" s="32">
        <v>378</v>
      </c>
      <c r="H291" s="32">
        <v>179</v>
      </c>
      <c r="I291" s="33">
        <v>7.15</v>
      </c>
      <c r="J291" s="22">
        <v>215</v>
      </c>
      <c r="K291" s="22">
        <v>500</v>
      </c>
      <c r="L291" s="22">
        <v>265</v>
      </c>
      <c r="M291" s="22" t="s">
        <v>982</v>
      </c>
      <c r="N291" s="22" t="s">
        <v>983</v>
      </c>
    </row>
    <row r="292" spans="1:14" x14ac:dyDescent="0.25">
      <c r="A292" s="21">
        <v>703332</v>
      </c>
      <c r="B292" s="66" t="s">
        <v>311</v>
      </c>
      <c r="C292" s="23">
        <v>899</v>
      </c>
      <c r="D292" s="23">
        <v>5904378085216</v>
      </c>
      <c r="E292" s="31">
        <v>7.05</v>
      </c>
      <c r="F292" s="32">
        <v>133</v>
      </c>
      <c r="G292" s="32">
        <v>378</v>
      </c>
      <c r="H292" s="32">
        <v>179</v>
      </c>
      <c r="I292" s="33">
        <v>7.5</v>
      </c>
      <c r="J292" s="22">
        <v>215</v>
      </c>
      <c r="K292" s="22">
        <v>500</v>
      </c>
      <c r="L292" s="22">
        <v>265</v>
      </c>
      <c r="M292" s="22" t="s">
        <v>982</v>
      </c>
      <c r="N292" s="22" t="s">
        <v>983</v>
      </c>
    </row>
    <row r="293" spans="1:14" x14ac:dyDescent="0.25">
      <c r="A293" s="21">
        <v>712037</v>
      </c>
      <c r="B293" s="66" t="s">
        <v>302</v>
      </c>
      <c r="C293" s="23">
        <v>699</v>
      </c>
      <c r="D293" s="23">
        <v>5904378083564</v>
      </c>
      <c r="E293" s="31">
        <v>2.4</v>
      </c>
      <c r="F293" s="32">
        <v>130</v>
      </c>
      <c r="G293" s="32">
        <v>156</v>
      </c>
      <c r="H293" s="32">
        <v>280</v>
      </c>
      <c r="I293" s="33">
        <v>2.9</v>
      </c>
      <c r="J293" s="22">
        <v>170</v>
      </c>
      <c r="K293" s="22">
        <v>355</v>
      </c>
      <c r="L293" s="22">
        <v>150</v>
      </c>
      <c r="M293" s="22" t="s">
        <v>982</v>
      </c>
      <c r="N293" s="22" t="s">
        <v>983</v>
      </c>
    </row>
    <row r="294" spans="1:14" x14ac:dyDescent="0.25">
      <c r="A294" s="21">
        <v>712060</v>
      </c>
      <c r="B294" s="66" t="s">
        <v>303</v>
      </c>
      <c r="C294" s="23">
        <v>829</v>
      </c>
      <c r="D294" s="23">
        <v>5904378083571</v>
      </c>
      <c r="E294" s="31">
        <v>3.45</v>
      </c>
      <c r="F294" s="32">
        <v>170</v>
      </c>
      <c r="G294" s="32">
        <v>170</v>
      </c>
      <c r="H294" s="32">
        <v>330</v>
      </c>
      <c r="I294" s="33">
        <v>4.2</v>
      </c>
      <c r="J294" s="22">
        <v>185</v>
      </c>
      <c r="K294" s="22">
        <v>400</v>
      </c>
      <c r="L294" s="22">
        <v>175</v>
      </c>
      <c r="M294" s="22" t="s">
        <v>982</v>
      </c>
      <c r="N294" s="22" t="s">
        <v>983</v>
      </c>
    </row>
    <row r="295" spans="1:14" x14ac:dyDescent="0.25">
      <c r="A295" s="21">
        <v>712095</v>
      </c>
      <c r="B295" s="66" t="s">
        <v>305</v>
      </c>
      <c r="C295" s="23">
        <v>989</v>
      </c>
      <c r="D295" s="23">
        <v>5904378083588</v>
      </c>
      <c r="E295" s="31">
        <v>5</v>
      </c>
      <c r="F295" s="32">
        <v>170</v>
      </c>
      <c r="G295" s="32">
        <v>195</v>
      </c>
      <c r="H295" s="32">
        <v>395</v>
      </c>
      <c r="I295" s="33">
        <v>5.6</v>
      </c>
      <c r="J295" s="22">
        <v>185</v>
      </c>
      <c r="K295" s="22">
        <v>400</v>
      </c>
      <c r="L295" s="22">
        <v>175</v>
      </c>
      <c r="M295" s="22" t="s">
        <v>982</v>
      </c>
      <c r="N295" s="22" t="s">
        <v>983</v>
      </c>
    </row>
    <row r="296" spans="1:14" x14ac:dyDescent="0.25">
      <c r="A296" s="21">
        <v>712144</v>
      </c>
      <c r="B296" s="66" t="s">
        <v>301</v>
      </c>
      <c r="C296" s="23">
        <v>1149</v>
      </c>
      <c r="D296" s="23">
        <v>5904378083595</v>
      </c>
      <c r="E296" s="31">
        <v>7.85</v>
      </c>
      <c r="F296" s="32">
        <v>188</v>
      </c>
      <c r="G296" s="32">
        <v>222</v>
      </c>
      <c r="H296" s="32">
        <v>420</v>
      </c>
      <c r="I296" s="33">
        <v>8.25</v>
      </c>
      <c r="J296" s="22">
        <v>255</v>
      </c>
      <c r="K296" s="22">
        <v>490</v>
      </c>
      <c r="L296" s="22">
        <v>220</v>
      </c>
      <c r="M296" s="22" t="s">
        <v>982</v>
      </c>
      <c r="N296" s="22" t="s">
        <v>983</v>
      </c>
    </row>
    <row r="297" spans="1:14" x14ac:dyDescent="0.25">
      <c r="A297" s="21">
        <v>712275</v>
      </c>
      <c r="B297" s="66" t="s">
        <v>306</v>
      </c>
      <c r="C297" s="23">
        <v>1749</v>
      </c>
      <c r="D297" s="23">
        <v>5904378083601</v>
      </c>
      <c r="E297" s="31">
        <v>20.399999999999999</v>
      </c>
      <c r="F297" s="32">
        <v>560</v>
      </c>
      <c r="G297" s="32">
        <v>340</v>
      </c>
      <c r="H297" s="32">
        <v>470</v>
      </c>
      <c r="I297" s="33">
        <v>22.4</v>
      </c>
      <c r="J297" s="22">
        <v>295</v>
      </c>
      <c r="K297" s="22">
        <v>425</v>
      </c>
      <c r="L297" s="22">
        <v>515</v>
      </c>
      <c r="M297" s="22" t="s">
        <v>982</v>
      </c>
      <c r="N297" s="22" t="s">
        <v>983</v>
      </c>
    </row>
    <row r="298" spans="1:14" x14ac:dyDescent="0.25">
      <c r="A298" s="21">
        <v>712365</v>
      </c>
      <c r="B298" s="66" t="s">
        <v>307</v>
      </c>
      <c r="C298" s="23">
        <v>2699</v>
      </c>
      <c r="D298" s="23">
        <v>5904378083618</v>
      </c>
      <c r="E298" s="31">
        <v>32.6</v>
      </c>
      <c r="F298" s="32">
        <v>680</v>
      </c>
      <c r="G298" s="32">
        <v>400</v>
      </c>
      <c r="H298" s="32">
        <v>570</v>
      </c>
      <c r="I298" s="33">
        <v>33</v>
      </c>
      <c r="J298" s="22">
        <v>800</v>
      </c>
      <c r="K298" s="22">
        <v>600</v>
      </c>
      <c r="L298" s="22">
        <v>420</v>
      </c>
      <c r="M298" s="22" t="s">
        <v>982</v>
      </c>
      <c r="N298" s="22" t="s">
        <v>983</v>
      </c>
    </row>
    <row r="299" spans="1:14" x14ac:dyDescent="0.25">
      <c r="A299" s="21">
        <v>713023</v>
      </c>
      <c r="B299" s="66" t="s">
        <v>312</v>
      </c>
      <c r="C299" s="23">
        <v>999</v>
      </c>
      <c r="D299" s="23">
        <v>5904378087166</v>
      </c>
      <c r="E299" s="31">
        <v>6.85</v>
      </c>
      <c r="F299" s="32">
        <v>133</v>
      </c>
      <c r="G299" s="32">
        <v>378</v>
      </c>
      <c r="H299" s="32">
        <v>179</v>
      </c>
      <c r="I299" s="33">
        <v>7.25</v>
      </c>
      <c r="J299" s="22">
        <v>215</v>
      </c>
      <c r="K299" s="22">
        <v>500</v>
      </c>
      <c r="L299" s="22">
        <v>265</v>
      </c>
      <c r="M299" s="22" t="s">
        <v>982</v>
      </c>
      <c r="N299" s="22" t="s">
        <v>983</v>
      </c>
    </row>
    <row r="300" spans="1:14" x14ac:dyDescent="0.25">
      <c r="A300" s="21">
        <v>713032</v>
      </c>
      <c r="B300" s="66" t="s">
        <v>313</v>
      </c>
      <c r="C300" s="23">
        <v>1049</v>
      </c>
      <c r="D300" s="23">
        <v>5904378083427</v>
      </c>
      <c r="E300" s="31">
        <v>7.2</v>
      </c>
      <c r="F300" s="32">
        <v>133</v>
      </c>
      <c r="G300" s="32">
        <v>378</v>
      </c>
      <c r="H300" s="32">
        <v>179</v>
      </c>
      <c r="I300" s="33">
        <v>7.75</v>
      </c>
      <c r="J300" s="22">
        <v>215</v>
      </c>
      <c r="K300" s="22">
        <v>500</v>
      </c>
      <c r="L300" s="22">
        <v>265</v>
      </c>
      <c r="M300" s="22" t="s">
        <v>982</v>
      </c>
      <c r="N300" s="22" t="s">
        <v>983</v>
      </c>
    </row>
    <row r="301" spans="1:14" x14ac:dyDescent="0.25">
      <c r="A301" s="21">
        <v>713323</v>
      </c>
      <c r="B301" s="66" t="s">
        <v>314</v>
      </c>
      <c r="C301" s="23">
        <v>999</v>
      </c>
      <c r="D301" s="23">
        <v>5904378087173</v>
      </c>
      <c r="E301" s="31">
        <v>6.9</v>
      </c>
      <c r="F301" s="32">
        <v>133</v>
      </c>
      <c r="G301" s="32">
        <v>378</v>
      </c>
      <c r="H301" s="32">
        <v>179</v>
      </c>
      <c r="I301" s="33">
        <v>7.4</v>
      </c>
      <c r="J301" s="22">
        <v>215</v>
      </c>
      <c r="K301" s="22">
        <v>500</v>
      </c>
      <c r="L301" s="22">
        <v>265</v>
      </c>
      <c r="M301" s="22" t="s">
        <v>982</v>
      </c>
      <c r="N301" s="22" t="s">
        <v>983</v>
      </c>
    </row>
    <row r="302" spans="1:14" x14ac:dyDescent="0.25">
      <c r="A302" s="21">
        <v>713332</v>
      </c>
      <c r="B302" s="66" t="s">
        <v>315</v>
      </c>
      <c r="C302" s="23">
        <v>1049</v>
      </c>
      <c r="D302" s="23">
        <v>5904378085223</v>
      </c>
      <c r="E302" s="31">
        <v>7.25</v>
      </c>
      <c r="F302" s="32">
        <v>133</v>
      </c>
      <c r="G302" s="32">
        <v>378</v>
      </c>
      <c r="H302" s="32">
        <v>179</v>
      </c>
      <c r="I302" s="33">
        <v>7.75</v>
      </c>
      <c r="J302" s="22">
        <v>215</v>
      </c>
      <c r="K302" s="22">
        <v>500</v>
      </c>
      <c r="L302" s="22">
        <v>265</v>
      </c>
      <c r="M302" s="22" t="s">
        <v>982</v>
      </c>
      <c r="N302" s="22" t="s">
        <v>983</v>
      </c>
    </row>
    <row r="303" spans="1:14" x14ac:dyDescent="0.25">
      <c r="A303" s="21">
        <v>714012</v>
      </c>
      <c r="B303" s="66" t="s">
        <v>763</v>
      </c>
      <c r="C303" s="23">
        <v>1199</v>
      </c>
      <c r="D303" s="23">
        <v>5904378080839</v>
      </c>
      <c r="E303" s="31">
        <v>9.0500000000000007</v>
      </c>
      <c r="F303" s="32">
        <v>285</v>
      </c>
      <c r="G303" s="32">
        <v>320</v>
      </c>
      <c r="H303" s="32">
        <v>600</v>
      </c>
      <c r="I303" s="33">
        <v>9.85</v>
      </c>
      <c r="J303" s="22">
        <v>300</v>
      </c>
      <c r="K303" s="22">
        <v>495</v>
      </c>
      <c r="L303" s="22">
        <v>290</v>
      </c>
      <c r="M303" s="22" t="s">
        <v>982</v>
      </c>
      <c r="N303" s="22" t="s">
        <v>983</v>
      </c>
    </row>
    <row r="304" spans="1:14" x14ac:dyDescent="0.25">
      <c r="A304" s="21">
        <v>714024</v>
      </c>
      <c r="B304" s="66" t="s">
        <v>764</v>
      </c>
      <c r="C304" s="23">
        <v>1399</v>
      </c>
      <c r="D304" s="23">
        <v>5904378080846</v>
      </c>
      <c r="E304" s="31">
        <v>14.3</v>
      </c>
      <c r="F304" s="32">
        <v>285</v>
      </c>
      <c r="G304" s="32">
        <v>320</v>
      </c>
      <c r="H304" s="32">
        <v>960</v>
      </c>
      <c r="I304" s="33">
        <v>15.2</v>
      </c>
      <c r="J304" s="22">
        <v>300</v>
      </c>
      <c r="K304" s="22">
        <v>890</v>
      </c>
      <c r="L304" s="22">
        <v>290</v>
      </c>
      <c r="M304" s="22" t="s">
        <v>982</v>
      </c>
      <c r="N304" s="22" t="s">
        <v>983</v>
      </c>
    </row>
    <row r="305" spans="1:14" x14ac:dyDescent="0.25">
      <c r="A305" s="59">
        <v>800000</v>
      </c>
      <c r="B305" s="6" t="s">
        <v>1663</v>
      </c>
      <c r="C305" s="23">
        <v>1499</v>
      </c>
      <c r="D305" s="23" t="s">
        <v>1403</v>
      </c>
      <c r="E305" s="31">
        <v>13.15</v>
      </c>
      <c r="F305" s="32">
        <v>140</v>
      </c>
      <c r="G305" s="32">
        <v>530</v>
      </c>
      <c r="H305" s="32">
        <v>750</v>
      </c>
      <c r="I305" s="33">
        <f>E305+0.7</f>
        <v>13.85</v>
      </c>
      <c r="J305" s="22">
        <v>270</v>
      </c>
      <c r="K305" s="22">
        <v>595</v>
      </c>
      <c r="L305" s="22">
        <v>220</v>
      </c>
      <c r="M305" s="22" t="s">
        <v>982</v>
      </c>
      <c r="N305" s="22" t="s">
        <v>983</v>
      </c>
    </row>
    <row r="306" spans="1:14" x14ac:dyDescent="0.25">
      <c r="A306" s="59">
        <v>800050</v>
      </c>
      <c r="B306" s="6" t="s">
        <v>1664</v>
      </c>
      <c r="C306" s="23">
        <v>2449</v>
      </c>
      <c r="D306" s="23" t="s">
        <v>1404</v>
      </c>
      <c r="E306" s="31">
        <v>17.75</v>
      </c>
      <c r="F306" s="32">
        <v>140</v>
      </c>
      <c r="G306" s="32">
        <v>530</v>
      </c>
      <c r="H306" s="32">
        <v>750</v>
      </c>
      <c r="I306" s="33">
        <f t="shared" ref="I306:I316" si="6">E306+0.7</f>
        <v>18.45</v>
      </c>
      <c r="J306" s="22">
        <v>270</v>
      </c>
      <c r="K306" s="22">
        <v>595</v>
      </c>
      <c r="L306" s="22">
        <v>220</v>
      </c>
      <c r="M306" s="22" t="s">
        <v>982</v>
      </c>
      <c r="N306" s="22" t="s">
        <v>983</v>
      </c>
    </row>
    <row r="307" spans="1:14" x14ac:dyDescent="0.25">
      <c r="A307" s="59">
        <v>800070</v>
      </c>
      <c r="B307" s="6" t="s">
        <v>1665</v>
      </c>
      <c r="C307" s="23">
        <v>2599</v>
      </c>
      <c r="D307" s="23" t="s">
        <v>1405</v>
      </c>
      <c r="E307" s="31">
        <v>17.3</v>
      </c>
      <c r="F307" s="32">
        <v>140</v>
      </c>
      <c r="G307" s="32">
        <v>530</v>
      </c>
      <c r="H307" s="32">
        <v>750</v>
      </c>
      <c r="I307" s="33">
        <f t="shared" si="6"/>
        <v>18</v>
      </c>
      <c r="J307" s="22">
        <v>270</v>
      </c>
      <c r="K307" s="22">
        <v>595</v>
      </c>
      <c r="L307" s="22">
        <v>220</v>
      </c>
      <c r="M307" s="22" t="s">
        <v>982</v>
      </c>
      <c r="N307" s="22" t="s">
        <v>983</v>
      </c>
    </row>
    <row r="308" spans="1:14" x14ac:dyDescent="0.25">
      <c r="A308" s="59">
        <v>800300</v>
      </c>
      <c r="B308" s="6" t="s">
        <v>1666</v>
      </c>
      <c r="C308" s="23">
        <v>1999</v>
      </c>
      <c r="D308" s="23" t="s">
        <v>1406</v>
      </c>
      <c r="E308" s="31">
        <v>14.2</v>
      </c>
      <c r="F308" s="32">
        <v>140</v>
      </c>
      <c r="G308" s="32">
        <v>530</v>
      </c>
      <c r="H308" s="32">
        <v>750</v>
      </c>
      <c r="I308" s="33">
        <f t="shared" si="6"/>
        <v>14.899999999999999</v>
      </c>
      <c r="J308" s="22">
        <v>270</v>
      </c>
      <c r="K308" s="22">
        <v>595</v>
      </c>
      <c r="L308" s="22">
        <v>220</v>
      </c>
      <c r="M308" s="22" t="s">
        <v>982</v>
      </c>
      <c r="N308" s="22" t="s">
        <v>983</v>
      </c>
    </row>
    <row r="309" spans="1:14" x14ac:dyDescent="0.25">
      <c r="A309" s="59">
        <v>800350</v>
      </c>
      <c r="B309" s="6" t="s">
        <v>1667</v>
      </c>
      <c r="C309" s="23">
        <v>2949</v>
      </c>
      <c r="D309" s="23" t="s">
        <v>1407</v>
      </c>
      <c r="E309" s="31">
        <v>18.75</v>
      </c>
      <c r="F309" s="32">
        <v>140</v>
      </c>
      <c r="G309" s="32">
        <v>530</v>
      </c>
      <c r="H309" s="32">
        <v>750</v>
      </c>
      <c r="I309" s="33">
        <f t="shared" si="6"/>
        <v>19.45</v>
      </c>
      <c r="J309" s="22">
        <v>270</v>
      </c>
      <c r="K309" s="22">
        <v>595</v>
      </c>
      <c r="L309" s="22">
        <v>220</v>
      </c>
      <c r="M309" s="22" t="s">
        <v>982</v>
      </c>
      <c r="N309" s="22" t="s">
        <v>983</v>
      </c>
    </row>
    <row r="310" spans="1:14" x14ac:dyDescent="0.25">
      <c r="A310" s="59">
        <v>800370</v>
      </c>
      <c r="B310" s="6" t="s">
        <v>1668</v>
      </c>
      <c r="C310" s="23">
        <v>3099</v>
      </c>
      <c r="D310" s="23" t="s">
        <v>1408</v>
      </c>
      <c r="E310" s="31">
        <v>18.3</v>
      </c>
      <c r="F310" s="32">
        <v>140</v>
      </c>
      <c r="G310" s="32">
        <v>530</v>
      </c>
      <c r="H310" s="32">
        <v>750</v>
      </c>
      <c r="I310" s="33">
        <f t="shared" si="6"/>
        <v>19</v>
      </c>
      <c r="J310" s="22">
        <v>270</v>
      </c>
      <c r="K310" s="22">
        <v>595</v>
      </c>
      <c r="L310" s="22">
        <v>220</v>
      </c>
      <c r="M310" s="22" t="s">
        <v>982</v>
      </c>
      <c r="N310" s="22" t="s">
        <v>983</v>
      </c>
    </row>
    <row r="311" spans="1:14" x14ac:dyDescent="0.25">
      <c r="A311" s="59">
        <v>800410</v>
      </c>
      <c r="B311" s="6" t="s">
        <v>1669</v>
      </c>
      <c r="C311" s="23">
        <v>2399</v>
      </c>
      <c r="D311" s="23" t="s">
        <v>1409</v>
      </c>
      <c r="E311" s="31">
        <v>14.2</v>
      </c>
      <c r="F311" s="32">
        <v>140</v>
      </c>
      <c r="G311" s="32">
        <v>530</v>
      </c>
      <c r="H311" s="32">
        <v>750</v>
      </c>
      <c r="I311" s="33">
        <f t="shared" si="6"/>
        <v>14.899999999999999</v>
      </c>
      <c r="J311" s="22">
        <v>270</v>
      </c>
      <c r="K311" s="22">
        <v>595</v>
      </c>
      <c r="L311" s="22">
        <v>220</v>
      </c>
      <c r="M311" s="22" t="s">
        <v>982</v>
      </c>
      <c r="N311" s="22" t="s">
        <v>983</v>
      </c>
    </row>
    <row r="312" spans="1:14" x14ac:dyDescent="0.25">
      <c r="A312" s="59">
        <v>800460</v>
      </c>
      <c r="B312" s="6" t="s">
        <v>1670</v>
      </c>
      <c r="C312" s="23">
        <v>3349</v>
      </c>
      <c r="D312" s="23" t="s">
        <v>1410</v>
      </c>
      <c r="E312" s="31">
        <v>18.75</v>
      </c>
      <c r="F312" s="32">
        <v>140</v>
      </c>
      <c r="G312" s="32">
        <v>530</v>
      </c>
      <c r="H312" s="32">
        <v>750</v>
      </c>
      <c r="I312" s="33">
        <f t="shared" si="6"/>
        <v>19.45</v>
      </c>
      <c r="J312" s="22">
        <v>270</v>
      </c>
      <c r="K312" s="22">
        <v>595</v>
      </c>
      <c r="L312" s="22">
        <v>220</v>
      </c>
      <c r="M312" s="22" t="s">
        <v>982</v>
      </c>
      <c r="N312" s="22" t="s">
        <v>983</v>
      </c>
    </row>
    <row r="313" spans="1:14" x14ac:dyDescent="0.25">
      <c r="A313" s="59">
        <v>800480</v>
      </c>
      <c r="B313" s="6" t="s">
        <v>1671</v>
      </c>
      <c r="C313" s="23">
        <v>3499</v>
      </c>
      <c r="D313" s="23" t="s">
        <v>1411</v>
      </c>
      <c r="E313" s="31">
        <v>18.3</v>
      </c>
      <c r="F313" s="32">
        <v>140</v>
      </c>
      <c r="G313" s="32">
        <v>530</v>
      </c>
      <c r="H313" s="32">
        <v>750</v>
      </c>
      <c r="I313" s="33">
        <f t="shared" si="6"/>
        <v>19</v>
      </c>
      <c r="J313" s="22">
        <v>270</v>
      </c>
      <c r="K313" s="22">
        <v>595</v>
      </c>
      <c r="L313" s="22">
        <v>220</v>
      </c>
      <c r="M313" s="22" t="s">
        <v>982</v>
      </c>
      <c r="N313" s="22" t="s">
        <v>983</v>
      </c>
    </row>
    <row r="314" spans="1:14" x14ac:dyDescent="0.25">
      <c r="A314" s="59">
        <v>800500</v>
      </c>
      <c r="B314" s="6" t="s">
        <v>1672</v>
      </c>
      <c r="C314" s="23">
        <v>2099</v>
      </c>
      <c r="D314" s="23" t="s">
        <v>1412</v>
      </c>
      <c r="E314" s="31">
        <v>14.2</v>
      </c>
      <c r="F314" s="32">
        <v>140</v>
      </c>
      <c r="G314" s="32">
        <v>530</v>
      </c>
      <c r="H314" s="32">
        <v>750</v>
      </c>
      <c r="I314" s="33">
        <f t="shared" si="6"/>
        <v>14.899999999999999</v>
      </c>
      <c r="J314" s="22">
        <v>270</v>
      </c>
      <c r="K314" s="22">
        <v>595</v>
      </c>
      <c r="L314" s="22">
        <v>220</v>
      </c>
      <c r="M314" s="22" t="s">
        <v>982</v>
      </c>
      <c r="N314" s="22" t="s">
        <v>983</v>
      </c>
    </row>
    <row r="315" spans="1:14" x14ac:dyDescent="0.25">
      <c r="A315" s="59">
        <v>800550</v>
      </c>
      <c r="B315" s="6" t="s">
        <v>1673</v>
      </c>
      <c r="C315" s="23">
        <v>3049</v>
      </c>
      <c r="D315" s="23" t="s">
        <v>1413</v>
      </c>
      <c r="E315" s="31">
        <v>18.75</v>
      </c>
      <c r="F315" s="32">
        <v>140</v>
      </c>
      <c r="G315" s="32">
        <v>530</v>
      </c>
      <c r="H315" s="32">
        <v>750</v>
      </c>
      <c r="I315" s="33">
        <f t="shared" si="6"/>
        <v>19.45</v>
      </c>
      <c r="J315" s="22">
        <v>270</v>
      </c>
      <c r="K315" s="22">
        <v>595</v>
      </c>
      <c r="L315" s="22">
        <v>220</v>
      </c>
      <c r="M315" s="22" t="s">
        <v>982</v>
      </c>
      <c r="N315" s="22" t="s">
        <v>983</v>
      </c>
    </row>
    <row r="316" spans="1:14" x14ac:dyDescent="0.25">
      <c r="A316" s="59">
        <v>800570</v>
      </c>
      <c r="B316" s="6" t="s">
        <v>1674</v>
      </c>
      <c r="C316" s="23">
        <v>3199</v>
      </c>
      <c r="D316" s="23" t="s">
        <v>1414</v>
      </c>
      <c r="E316" s="31">
        <v>18.3</v>
      </c>
      <c r="F316" s="32">
        <v>140</v>
      </c>
      <c r="G316" s="32">
        <v>530</v>
      </c>
      <c r="H316" s="32">
        <v>750</v>
      </c>
      <c r="I316" s="33">
        <f t="shared" si="6"/>
        <v>19</v>
      </c>
      <c r="J316" s="22">
        <v>270</v>
      </c>
      <c r="K316" s="22">
        <v>595</v>
      </c>
      <c r="L316" s="22">
        <v>220</v>
      </c>
      <c r="M316" s="22" t="s">
        <v>982</v>
      </c>
      <c r="N316" s="22" t="s">
        <v>983</v>
      </c>
    </row>
    <row r="317" spans="1:14" x14ac:dyDescent="0.25">
      <c r="A317" s="59">
        <v>815000</v>
      </c>
      <c r="B317" s="66" t="s">
        <v>1290</v>
      </c>
      <c r="C317" s="23">
        <v>1249</v>
      </c>
      <c r="D317" s="23" t="s">
        <v>1077</v>
      </c>
      <c r="E317" s="31">
        <v>7.49</v>
      </c>
      <c r="F317" s="32">
        <v>200</v>
      </c>
      <c r="G317" s="32">
        <v>480</v>
      </c>
      <c r="H317" s="32">
        <v>790</v>
      </c>
      <c r="I317" s="33">
        <v>8.2900000000000009</v>
      </c>
      <c r="J317" s="22">
        <v>275</v>
      </c>
      <c r="K317" s="22">
        <v>595</v>
      </c>
      <c r="L317" s="22">
        <v>375</v>
      </c>
      <c r="M317" s="22" t="s">
        <v>982</v>
      </c>
      <c r="N317" s="22" t="s">
        <v>983</v>
      </c>
    </row>
    <row r="318" spans="1:14" x14ac:dyDescent="0.25">
      <c r="A318" s="59">
        <v>815050</v>
      </c>
      <c r="B318" s="66" t="s">
        <v>1291</v>
      </c>
      <c r="C318" s="23">
        <v>1749</v>
      </c>
      <c r="D318" s="22" t="s">
        <v>994</v>
      </c>
      <c r="E318" s="31">
        <v>9.59</v>
      </c>
      <c r="F318" s="32">
        <v>200</v>
      </c>
      <c r="G318" s="32">
        <v>480</v>
      </c>
      <c r="H318" s="32">
        <v>790</v>
      </c>
      <c r="I318" s="33">
        <v>10.39</v>
      </c>
      <c r="J318" s="22">
        <v>275</v>
      </c>
      <c r="K318" s="22">
        <v>595</v>
      </c>
      <c r="L318" s="22">
        <v>375</v>
      </c>
      <c r="M318" s="22" t="s">
        <v>982</v>
      </c>
      <c r="N318" s="22" t="s">
        <v>983</v>
      </c>
    </row>
    <row r="319" spans="1:14" x14ac:dyDescent="0.25">
      <c r="A319" s="59">
        <v>815070</v>
      </c>
      <c r="B319" s="66" t="s">
        <v>1292</v>
      </c>
      <c r="C319" s="23">
        <v>1849</v>
      </c>
      <c r="D319" s="22" t="s">
        <v>995</v>
      </c>
      <c r="E319" s="31">
        <v>9.59</v>
      </c>
      <c r="F319" s="32">
        <v>200</v>
      </c>
      <c r="G319" s="32">
        <v>480</v>
      </c>
      <c r="H319" s="32">
        <v>790</v>
      </c>
      <c r="I319" s="33">
        <v>10.39</v>
      </c>
      <c r="J319" s="22">
        <v>275</v>
      </c>
      <c r="K319" s="22">
        <v>595</v>
      </c>
      <c r="L319" s="22">
        <v>375</v>
      </c>
      <c r="M319" s="22" t="s">
        <v>982</v>
      </c>
      <c r="N319" s="22" t="s">
        <v>983</v>
      </c>
    </row>
    <row r="320" spans="1:14" x14ac:dyDescent="0.25">
      <c r="A320" s="59">
        <v>815300</v>
      </c>
      <c r="B320" s="66" t="s">
        <v>1293</v>
      </c>
      <c r="C320" s="23">
        <v>1749</v>
      </c>
      <c r="D320" s="22" t="s">
        <v>996</v>
      </c>
      <c r="E320" s="31">
        <v>8.59</v>
      </c>
      <c r="F320" s="32">
        <v>200</v>
      </c>
      <c r="G320" s="32">
        <v>480</v>
      </c>
      <c r="H320" s="32">
        <v>790</v>
      </c>
      <c r="I320" s="33">
        <v>9.39</v>
      </c>
      <c r="J320" s="22">
        <v>275</v>
      </c>
      <c r="K320" s="22">
        <v>595</v>
      </c>
      <c r="L320" s="22">
        <v>375</v>
      </c>
      <c r="M320" s="22" t="s">
        <v>982</v>
      </c>
      <c r="N320" s="22" t="s">
        <v>983</v>
      </c>
    </row>
    <row r="321" spans="1:14" x14ac:dyDescent="0.25">
      <c r="A321" s="59">
        <v>815350</v>
      </c>
      <c r="B321" s="66" t="s">
        <v>1294</v>
      </c>
      <c r="C321" s="23">
        <v>2249</v>
      </c>
      <c r="D321" s="22" t="s">
        <v>997</v>
      </c>
      <c r="E321" s="31">
        <v>10.8</v>
      </c>
      <c r="F321" s="32">
        <v>200</v>
      </c>
      <c r="G321" s="32">
        <v>480</v>
      </c>
      <c r="H321" s="32">
        <v>790</v>
      </c>
      <c r="I321" s="33">
        <v>11.6</v>
      </c>
      <c r="J321" s="22">
        <v>275</v>
      </c>
      <c r="K321" s="22">
        <v>595</v>
      </c>
      <c r="L321" s="22">
        <v>375</v>
      </c>
      <c r="M321" s="22" t="s">
        <v>982</v>
      </c>
      <c r="N321" s="22" t="s">
        <v>983</v>
      </c>
    </row>
    <row r="322" spans="1:14" x14ac:dyDescent="0.25">
      <c r="A322" s="59">
        <v>815370</v>
      </c>
      <c r="B322" s="66" t="s">
        <v>1295</v>
      </c>
      <c r="C322" s="23">
        <v>2349</v>
      </c>
      <c r="D322" s="22" t="s">
        <v>998</v>
      </c>
      <c r="E322" s="31">
        <v>10.8</v>
      </c>
      <c r="F322" s="32">
        <v>200</v>
      </c>
      <c r="G322" s="32">
        <v>480</v>
      </c>
      <c r="H322" s="32">
        <v>790</v>
      </c>
      <c r="I322" s="33">
        <v>11.6</v>
      </c>
      <c r="J322" s="22">
        <v>275</v>
      </c>
      <c r="K322" s="22">
        <v>595</v>
      </c>
      <c r="L322" s="22">
        <v>375</v>
      </c>
      <c r="M322" s="22" t="s">
        <v>982</v>
      </c>
      <c r="N322" s="22" t="s">
        <v>983</v>
      </c>
    </row>
    <row r="323" spans="1:14" x14ac:dyDescent="0.25">
      <c r="A323" s="59">
        <v>815410</v>
      </c>
      <c r="B323" s="66" t="s">
        <v>1296</v>
      </c>
      <c r="C323" s="23">
        <v>2149</v>
      </c>
      <c r="D323" s="22" t="s">
        <v>999</v>
      </c>
      <c r="E323" s="31">
        <v>8.99</v>
      </c>
      <c r="F323" s="32">
        <v>200</v>
      </c>
      <c r="G323" s="32">
        <v>480</v>
      </c>
      <c r="H323" s="32">
        <v>790</v>
      </c>
      <c r="I323" s="33">
        <v>9.7900000000000009</v>
      </c>
      <c r="J323" s="22">
        <v>275</v>
      </c>
      <c r="K323" s="22">
        <v>595</v>
      </c>
      <c r="L323" s="22">
        <v>375</v>
      </c>
      <c r="M323" s="22" t="s">
        <v>982</v>
      </c>
      <c r="N323" s="22" t="s">
        <v>983</v>
      </c>
    </row>
    <row r="324" spans="1:14" x14ac:dyDescent="0.25">
      <c r="A324" s="59">
        <v>815460</v>
      </c>
      <c r="B324" s="66" t="s">
        <v>1297</v>
      </c>
      <c r="C324" s="23">
        <v>2649</v>
      </c>
      <c r="D324" s="22" t="s">
        <v>1000</v>
      </c>
      <c r="E324" s="31">
        <v>11.09</v>
      </c>
      <c r="F324" s="32">
        <v>200</v>
      </c>
      <c r="G324" s="32">
        <v>480</v>
      </c>
      <c r="H324" s="32">
        <v>790</v>
      </c>
      <c r="I324" s="33">
        <v>11.89</v>
      </c>
      <c r="J324" s="22">
        <v>275</v>
      </c>
      <c r="K324" s="22">
        <v>595</v>
      </c>
      <c r="L324" s="22">
        <v>375</v>
      </c>
      <c r="M324" s="22" t="s">
        <v>982</v>
      </c>
      <c r="N324" s="22" t="s">
        <v>983</v>
      </c>
    </row>
    <row r="325" spans="1:14" x14ac:dyDescent="0.25">
      <c r="A325" s="59">
        <v>815480</v>
      </c>
      <c r="B325" s="66" t="s">
        <v>1298</v>
      </c>
      <c r="C325" s="23">
        <v>2749</v>
      </c>
      <c r="D325" s="22" t="s">
        <v>1001</v>
      </c>
      <c r="E325" s="31">
        <v>11.09</v>
      </c>
      <c r="F325" s="32">
        <v>200</v>
      </c>
      <c r="G325" s="32">
        <v>480</v>
      </c>
      <c r="H325" s="32">
        <v>790</v>
      </c>
      <c r="I325" s="33">
        <v>11.89</v>
      </c>
      <c r="J325" s="22">
        <v>275</v>
      </c>
      <c r="K325" s="22">
        <v>595</v>
      </c>
      <c r="L325" s="22">
        <v>375</v>
      </c>
      <c r="M325" s="22" t="s">
        <v>982</v>
      </c>
      <c r="N325" s="22" t="s">
        <v>983</v>
      </c>
    </row>
    <row r="326" spans="1:14" x14ac:dyDescent="0.25">
      <c r="A326" s="59">
        <v>815500</v>
      </c>
      <c r="B326" s="66" t="s">
        <v>1299</v>
      </c>
      <c r="C326" s="23">
        <v>1849</v>
      </c>
      <c r="D326" s="23" t="s">
        <v>1018</v>
      </c>
      <c r="E326" s="31">
        <v>8.59</v>
      </c>
      <c r="F326" s="32">
        <v>200</v>
      </c>
      <c r="G326" s="32">
        <v>480</v>
      </c>
      <c r="H326" s="32">
        <v>790</v>
      </c>
      <c r="I326" s="33">
        <v>9.39</v>
      </c>
      <c r="J326" s="22">
        <v>275</v>
      </c>
      <c r="K326" s="22">
        <v>595</v>
      </c>
      <c r="L326" s="22">
        <v>375</v>
      </c>
      <c r="M326" s="22" t="s">
        <v>982</v>
      </c>
      <c r="N326" s="22" t="s">
        <v>983</v>
      </c>
    </row>
    <row r="327" spans="1:14" x14ac:dyDescent="0.25">
      <c r="A327" s="59">
        <v>815550</v>
      </c>
      <c r="B327" s="66" t="s">
        <v>1300</v>
      </c>
      <c r="C327" s="23">
        <v>2349</v>
      </c>
      <c r="D327" s="23" t="s">
        <v>1019</v>
      </c>
      <c r="E327" s="31">
        <v>10.8</v>
      </c>
      <c r="F327" s="32">
        <v>200</v>
      </c>
      <c r="G327" s="32">
        <v>480</v>
      </c>
      <c r="H327" s="32">
        <v>790</v>
      </c>
      <c r="I327" s="33">
        <v>11.6</v>
      </c>
      <c r="J327" s="22">
        <v>275</v>
      </c>
      <c r="K327" s="22">
        <v>595</v>
      </c>
      <c r="L327" s="22">
        <v>375</v>
      </c>
      <c r="M327" s="22" t="s">
        <v>982</v>
      </c>
      <c r="N327" s="22" t="s">
        <v>983</v>
      </c>
    </row>
    <row r="328" spans="1:14" x14ac:dyDescent="0.25">
      <c r="A328" s="59">
        <v>815570</v>
      </c>
      <c r="B328" s="66" t="s">
        <v>1301</v>
      </c>
      <c r="C328" s="23">
        <v>2449</v>
      </c>
      <c r="D328" s="23" t="s">
        <v>1020</v>
      </c>
      <c r="E328" s="31">
        <v>10.8</v>
      </c>
      <c r="F328" s="32">
        <v>200</v>
      </c>
      <c r="G328" s="32">
        <v>480</v>
      </c>
      <c r="H328" s="32">
        <v>790</v>
      </c>
      <c r="I328" s="33">
        <v>11.6</v>
      </c>
      <c r="J328" s="22">
        <v>275</v>
      </c>
      <c r="K328" s="22">
        <v>595</v>
      </c>
      <c r="L328" s="22">
        <v>375</v>
      </c>
      <c r="M328" s="22" t="s">
        <v>982</v>
      </c>
      <c r="N328" s="22" t="s">
        <v>983</v>
      </c>
    </row>
    <row r="329" spans="1:14" x14ac:dyDescent="0.25">
      <c r="A329" s="59">
        <v>819000</v>
      </c>
      <c r="B329" s="66" t="s">
        <v>1302</v>
      </c>
      <c r="C329" s="23">
        <v>1449</v>
      </c>
      <c r="D329" s="22" t="s">
        <v>1002</v>
      </c>
      <c r="E329" s="31">
        <v>8.19</v>
      </c>
      <c r="F329" s="32">
        <v>175</v>
      </c>
      <c r="G329" s="32">
        <v>480</v>
      </c>
      <c r="H329" s="32">
        <v>680</v>
      </c>
      <c r="I329" s="33">
        <v>8.99</v>
      </c>
      <c r="J329" s="22">
        <v>260</v>
      </c>
      <c r="K329" s="22">
        <v>500</v>
      </c>
      <c r="L329" s="22">
        <v>360</v>
      </c>
      <c r="M329" s="22" t="s">
        <v>982</v>
      </c>
      <c r="N329" s="22" t="s">
        <v>983</v>
      </c>
    </row>
    <row r="330" spans="1:14" x14ac:dyDescent="0.25">
      <c r="A330" s="59">
        <v>819050</v>
      </c>
      <c r="B330" s="66" t="s">
        <v>1303</v>
      </c>
      <c r="C330" s="23">
        <v>1949</v>
      </c>
      <c r="D330" s="22" t="s">
        <v>1003</v>
      </c>
      <c r="E330" s="31">
        <v>10.89</v>
      </c>
      <c r="F330" s="32">
        <v>175</v>
      </c>
      <c r="G330" s="32">
        <v>480</v>
      </c>
      <c r="H330" s="32">
        <v>680</v>
      </c>
      <c r="I330" s="33">
        <v>11.690000000000001</v>
      </c>
      <c r="J330" s="22">
        <v>260</v>
      </c>
      <c r="K330" s="22">
        <v>500</v>
      </c>
      <c r="L330" s="22">
        <v>360</v>
      </c>
      <c r="M330" s="22" t="s">
        <v>982</v>
      </c>
      <c r="N330" s="22" t="s">
        <v>983</v>
      </c>
    </row>
    <row r="331" spans="1:14" x14ac:dyDescent="0.25">
      <c r="A331" s="59">
        <v>819070</v>
      </c>
      <c r="B331" s="66" t="s">
        <v>1304</v>
      </c>
      <c r="C331" s="23">
        <v>2049</v>
      </c>
      <c r="D331" s="22" t="s">
        <v>1004</v>
      </c>
      <c r="E331" s="31">
        <v>10.89</v>
      </c>
      <c r="F331" s="32">
        <v>175</v>
      </c>
      <c r="G331" s="32">
        <v>480</v>
      </c>
      <c r="H331" s="32">
        <v>680</v>
      </c>
      <c r="I331" s="33">
        <v>11.690000000000001</v>
      </c>
      <c r="J331" s="22">
        <v>260</v>
      </c>
      <c r="K331" s="22">
        <v>500</v>
      </c>
      <c r="L331" s="22">
        <v>360</v>
      </c>
      <c r="M331" s="22" t="s">
        <v>982</v>
      </c>
      <c r="N331" s="22" t="s">
        <v>983</v>
      </c>
    </row>
    <row r="332" spans="1:14" x14ac:dyDescent="0.25">
      <c r="A332" s="59">
        <v>819300</v>
      </c>
      <c r="B332" s="66" t="s">
        <v>1305</v>
      </c>
      <c r="C332" s="23">
        <v>1949</v>
      </c>
      <c r="D332" s="22" t="s">
        <v>1005</v>
      </c>
      <c r="E332" s="31">
        <v>8.89</v>
      </c>
      <c r="F332" s="32">
        <v>175</v>
      </c>
      <c r="G332" s="32">
        <v>480</v>
      </c>
      <c r="H332" s="32">
        <v>680</v>
      </c>
      <c r="I332" s="33">
        <v>9.6900000000000013</v>
      </c>
      <c r="J332" s="22">
        <v>260</v>
      </c>
      <c r="K332" s="22">
        <v>500</v>
      </c>
      <c r="L332" s="22">
        <v>360</v>
      </c>
      <c r="M332" s="22" t="s">
        <v>982</v>
      </c>
      <c r="N332" s="22" t="s">
        <v>983</v>
      </c>
    </row>
    <row r="333" spans="1:14" x14ac:dyDescent="0.25">
      <c r="A333" s="59">
        <v>819350</v>
      </c>
      <c r="B333" s="66" t="s">
        <v>1306</v>
      </c>
      <c r="C333" s="23">
        <v>2449</v>
      </c>
      <c r="D333" s="22" t="s">
        <v>1006</v>
      </c>
      <c r="E333" s="31">
        <v>11.1</v>
      </c>
      <c r="F333" s="32">
        <v>175</v>
      </c>
      <c r="G333" s="32">
        <v>480</v>
      </c>
      <c r="H333" s="32">
        <v>680</v>
      </c>
      <c r="I333" s="33">
        <v>11.9</v>
      </c>
      <c r="J333" s="22">
        <v>260</v>
      </c>
      <c r="K333" s="22">
        <v>500</v>
      </c>
      <c r="L333" s="22">
        <v>360</v>
      </c>
      <c r="M333" s="22" t="s">
        <v>982</v>
      </c>
      <c r="N333" s="22" t="s">
        <v>983</v>
      </c>
    </row>
    <row r="334" spans="1:14" x14ac:dyDescent="0.25">
      <c r="A334" s="59">
        <v>819370</v>
      </c>
      <c r="B334" s="66" t="s">
        <v>1307</v>
      </c>
      <c r="C334" s="23">
        <v>2549</v>
      </c>
      <c r="D334" s="22" t="s">
        <v>1007</v>
      </c>
      <c r="E334" s="31">
        <v>11.1</v>
      </c>
      <c r="F334" s="32">
        <v>175</v>
      </c>
      <c r="G334" s="32">
        <v>480</v>
      </c>
      <c r="H334" s="32">
        <v>680</v>
      </c>
      <c r="I334" s="33">
        <v>11.9</v>
      </c>
      <c r="J334" s="22">
        <v>260</v>
      </c>
      <c r="K334" s="22">
        <v>500</v>
      </c>
      <c r="L334" s="22">
        <v>360</v>
      </c>
      <c r="M334" s="22" t="s">
        <v>982</v>
      </c>
      <c r="N334" s="22" t="s">
        <v>983</v>
      </c>
    </row>
    <row r="335" spans="1:14" x14ac:dyDescent="0.25">
      <c r="A335" s="59">
        <v>819410</v>
      </c>
      <c r="B335" s="66" t="s">
        <v>1308</v>
      </c>
      <c r="C335" s="23">
        <v>2349</v>
      </c>
      <c r="D335" s="22" t="s">
        <v>1008</v>
      </c>
      <c r="E335" s="31">
        <v>9.39</v>
      </c>
      <c r="F335" s="32">
        <v>175</v>
      </c>
      <c r="G335" s="32">
        <v>480</v>
      </c>
      <c r="H335" s="32">
        <v>680</v>
      </c>
      <c r="I335" s="33">
        <v>10.190000000000001</v>
      </c>
      <c r="J335" s="22">
        <v>260</v>
      </c>
      <c r="K335" s="22">
        <v>500</v>
      </c>
      <c r="L335" s="22">
        <v>360</v>
      </c>
      <c r="M335" s="22" t="s">
        <v>982</v>
      </c>
      <c r="N335" s="22" t="s">
        <v>983</v>
      </c>
    </row>
    <row r="336" spans="1:14" x14ac:dyDescent="0.25">
      <c r="A336" s="59">
        <v>819460</v>
      </c>
      <c r="B336" s="66" t="s">
        <v>1309</v>
      </c>
      <c r="C336" s="23">
        <v>2849</v>
      </c>
      <c r="D336" s="22" t="s">
        <v>1009</v>
      </c>
      <c r="E336" s="31">
        <v>11.6</v>
      </c>
      <c r="F336" s="32">
        <v>175</v>
      </c>
      <c r="G336" s="32">
        <v>480</v>
      </c>
      <c r="H336" s="32">
        <v>680</v>
      </c>
      <c r="I336" s="33">
        <v>12.4</v>
      </c>
      <c r="J336" s="22">
        <v>260</v>
      </c>
      <c r="K336" s="22">
        <v>500</v>
      </c>
      <c r="L336" s="22">
        <v>360</v>
      </c>
      <c r="M336" s="22" t="s">
        <v>982</v>
      </c>
      <c r="N336" s="22" t="s">
        <v>983</v>
      </c>
    </row>
    <row r="337" spans="1:14" x14ac:dyDescent="0.25">
      <c r="A337" s="59">
        <v>819480</v>
      </c>
      <c r="B337" s="66" t="s">
        <v>1310</v>
      </c>
      <c r="C337" s="23">
        <v>2949</v>
      </c>
      <c r="D337" s="22" t="s">
        <v>1010</v>
      </c>
      <c r="E337" s="31">
        <v>11.6</v>
      </c>
      <c r="F337" s="32">
        <v>175</v>
      </c>
      <c r="G337" s="32">
        <v>480</v>
      </c>
      <c r="H337" s="32">
        <v>680</v>
      </c>
      <c r="I337" s="33">
        <v>12.4</v>
      </c>
      <c r="J337" s="22">
        <v>260</v>
      </c>
      <c r="K337" s="22">
        <v>500</v>
      </c>
      <c r="L337" s="22">
        <v>360</v>
      </c>
      <c r="M337" s="22" t="s">
        <v>982</v>
      </c>
      <c r="N337" s="22" t="s">
        <v>983</v>
      </c>
    </row>
    <row r="338" spans="1:14" x14ac:dyDescent="0.25">
      <c r="A338" s="59">
        <v>819500</v>
      </c>
      <c r="B338" s="66" t="s">
        <v>1311</v>
      </c>
      <c r="C338" s="23">
        <v>2049</v>
      </c>
      <c r="D338" s="23" t="s">
        <v>1021</v>
      </c>
      <c r="E338" s="31">
        <v>8.89</v>
      </c>
      <c r="F338" s="32">
        <v>175</v>
      </c>
      <c r="G338" s="32">
        <v>480</v>
      </c>
      <c r="H338" s="32">
        <v>680</v>
      </c>
      <c r="I338" s="33">
        <v>9.6900000000000013</v>
      </c>
      <c r="J338" s="22">
        <v>260</v>
      </c>
      <c r="K338" s="22">
        <v>500</v>
      </c>
      <c r="L338" s="22">
        <v>360</v>
      </c>
      <c r="M338" s="22" t="s">
        <v>982</v>
      </c>
      <c r="N338" s="22" t="s">
        <v>983</v>
      </c>
    </row>
    <row r="339" spans="1:14" x14ac:dyDescent="0.25">
      <c r="A339" s="59">
        <v>819550</v>
      </c>
      <c r="B339" s="66" t="s">
        <v>1312</v>
      </c>
      <c r="C339" s="23">
        <v>2549</v>
      </c>
      <c r="D339" s="23" t="s">
        <v>1022</v>
      </c>
      <c r="E339" s="31">
        <v>11.1</v>
      </c>
      <c r="F339" s="32">
        <v>175</v>
      </c>
      <c r="G339" s="32">
        <v>480</v>
      </c>
      <c r="H339" s="32">
        <v>680</v>
      </c>
      <c r="I339" s="33">
        <v>11.9</v>
      </c>
      <c r="J339" s="22">
        <v>260</v>
      </c>
      <c r="K339" s="22">
        <v>500</v>
      </c>
      <c r="L339" s="22">
        <v>360</v>
      </c>
      <c r="M339" s="22" t="s">
        <v>982</v>
      </c>
      <c r="N339" s="22" t="s">
        <v>983</v>
      </c>
    </row>
    <row r="340" spans="1:14" x14ac:dyDescent="0.25">
      <c r="A340" s="59">
        <v>819570</v>
      </c>
      <c r="B340" s="66" t="s">
        <v>1313</v>
      </c>
      <c r="C340" s="23">
        <v>2649</v>
      </c>
      <c r="D340" s="23" t="s">
        <v>1023</v>
      </c>
      <c r="E340" s="31">
        <v>11.1</v>
      </c>
      <c r="F340" s="32">
        <v>175</v>
      </c>
      <c r="G340" s="32">
        <v>480</v>
      </c>
      <c r="H340" s="32">
        <v>680</v>
      </c>
      <c r="I340" s="33">
        <v>11.9</v>
      </c>
      <c r="J340" s="22">
        <v>260</v>
      </c>
      <c r="K340" s="22">
        <v>500</v>
      </c>
      <c r="L340" s="22">
        <v>360</v>
      </c>
      <c r="M340" s="22" t="s">
        <v>982</v>
      </c>
      <c r="N340" s="22" t="s">
        <v>983</v>
      </c>
    </row>
    <row r="341" spans="1:14" x14ac:dyDescent="0.25">
      <c r="A341" s="21">
        <v>825050</v>
      </c>
      <c r="B341" s="65" t="s">
        <v>1578</v>
      </c>
      <c r="C341" s="23">
        <v>3199</v>
      </c>
      <c r="D341" s="23">
        <v>5905600751381</v>
      </c>
      <c r="E341" s="31">
        <v>20.7</v>
      </c>
      <c r="F341" s="32">
        <v>160</v>
      </c>
      <c r="G341" s="32">
        <v>550</v>
      </c>
      <c r="H341" s="32">
        <v>415</v>
      </c>
      <c r="I341" s="33">
        <v>21.15</v>
      </c>
      <c r="J341" s="22">
        <v>250</v>
      </c>
      <c r="K341" s="22">
        <v>500</v>
      </c>
      <c r="L341" s="22">
        <v>640</v>
      </c>
      <c r="M341" s="22" t="s">
        <v>982</v>
      </c>
      <c r="N341" s="22" t="s">
        <v>983</v>
      </c>
    </row>
    <row r="342" spans="1:14" x14ac:dyDescent="0.25">
      <c r="A342" s="21">
        <v>825070</v>
      </c>
      <c r="B342" s="65" t="s">
        <v>1579</v>
      </c>
      <c r="C342" s="23">
        <v>3349</v>
      </c>
      <c r="D342" s="23">
        <v>5905600751398</v>
      </c>
      <c r="E342" s="31">
        <v>20.7</v>
      </c>
      <c r="F342" s="32">
        <v>160</v>
      </c>
      <c r="G342" s="32">
        <v>550</v>
      </c>
      <c r="H342" s="32">
        <v>415</v>
      </c>
      <c r="I342" s="33">
        <v>21.15</v>
      </c>
      <c r="J342" s="22">
        <v>250</v>
      </c>
      <c r="K342" s="22">
        <v>500</v>
      </c>
      <c r="L342" s="22">
        <v>640</v>
      </c>
      <c r="M342" s="22" t="s">
        <v>982</v>
      </c>
      <c r="N342" s="22" t="s">
        <v>983</v>
      </c>
    </row>
    <row r="343" spans="1:14" x14ac:dyDescent="0.25">
      <c r="A343" s="21">
        <v>825350</v>
      </c>
      <c r="B343" s="65" t="s">
        <v>1580</v>
      </c>
      <c r="C343" s="23">
        <v>3499</v>
      </c>
      <c r="D343" s="23">
        <v>5905600751404</v>
      </c>
      <c r="E343" s="31">
        <v>21.2</v>
      </c>
      <c r="F343" s="32">
        <v>160</v>
      </c>
      <c r="G343" s="32">
        <v>550</v>
      </c>
      <c r="H343" s="32">
        <v>415</v>
      </c>
      <c r="I343" s="33">
        <v>22.05</v>
      </c>
      <c r="J343" s="22">
        <v>250</v>
      </c>
      <c r="K343" s="22">
        <v>500</v>
      </c>
      <c r="L343" s="22">
        <v>640</v>
      </c>
      <c r="M343" s="22" t="s">
        <v>982</v>
      </c>
      <c r="N343" s="22" t="s">
        <v>983</v>
      </c>
    </row>
    <row r="344" spans="1:14" x14ac:dyDescent="0.25">
      <c r="A344" s="21">
        <v>825353</v>
      </c>
      <c r="B344" s="65" t="s">
        <v>1581</v>
      </c>
      <c r="C344" s="23">
        <v>3799</v>
      </c>
      <c r="D344" s="23">
        <v>5905600751411</v>
      </c>
      <c r="E344" s="31">
        <v>21.2</v>
      </c>
      <c r="F344" s="32">
        <v>160</v>
      </c>
      <c r="G344" s="32">
        <v>550</v>
      </c>
      <c r="H344" s="32">
        <v>415</v>
      </c>
      <c r="I344" s="33">
        <v>22.05</v>
      </c>
      <c r="J344" s="22">
        <v>250</v>
      </c>
      <c r="K344" s="22">
        <v>500</v>
      </c>
      <c r="L344" s="22">
        <v>640</v>
      </c>
      <c r="M344" s="22" t="s">
        <v>982</v>
      </c>
      <c r="N344" s="22" t="s">
        <v>983</v>
      </c>
    </row>
    <row r="345" spans="1:14" x14ac:dyDescent="0.25">
      <c r="A345" s="21">
        <v>825364</v>
      </c>
      <c r="B345" s="65" t="s">
        <v>1584</v>
      </c>
      <c r="C345" s="23">
        <v>4099</v>
      </c>
      <c r="D345" s="23">
        <v>5905600751442</v>
      </c>
      <c r="E345" s="31">
        <v>20.9</v>
      </c>
      <c r="F345" s="32">
        <v>160</v>
      </c>
      <c r="G345" s="32">
        <v>550</v>
      </c>
      <c r="H345" s="32">
        <v>415</v>
      </c>
      <c r="I345" s="33">
        <v>21.75</v>
      </c>
      <c r="J345" s="22">
        <v>250</v>
      </c>
      <c r="K345" s="22">
        <v>500</v>
      </c>
      <c r="L345" s="22">
        <v>640</v>
      </c>
      <c r="M345" s="22" t="s">
        <v>982</v>
      </c>
      <c r="N345" s="22" t="s">
        <v>983</v>
      </c>
    </row>
    <row r="346" spans="1:14" x14ac:dyDescent="0.25">
      <c r="A346" s="21">
        <v>825370</v>
      </c>
      <c r="B346" s="65" t="s">
        <v>1582</v>
      </c>
      <c r="C346" s="23">
        <v>3649</v>
      </c>
      <c r="D346" s="23">
        <v>5905600751428</v>
      </c>
      <c r="E346" s="31">
        <v>21.1</v>
      </c>
      <c r="F346" s="32">
        <v>160</v>
      </c>
      <c r="G346" s="32">
        <v>550</v>
      </c>
      <c r="H346" s="32">
        <v>415</v>
      </c>
      <c r="I346" s="33">
        <v>21.95</v>
      </c>
      <c r="J346" s="22">
        <v>250</v>
      </c>
      <c r="K346" s="22">
        <v>500</v>
      </c>
      <c r="L346" s="22">
        <v>640</v>
      </c>
      <c r="M346" s="22" t="s">
        <v>982</v>
      </c>
      <c r="N346" s="22" t="s">
        <v>983</v>
      </c>
    </row>
    <row r="347" spans="1:14" x14ac:dyDescent="0.25">
      <c r="A347" s="21">
        <v>825373</v>
      </c>
      <c r="B347" s="65" t="s">
        <v>1583</v>
      </c>
      <c r="C347" s="23">
        <v>3949</v>
      </c>
      <c r="D347" s="23">
        <v>5905600751435</v>
      </c>
      <c r="E347" s="31">
        <v>21.1</v>
      </c>
      <c r="F347" s="32">
        <v>160</v>
      </c>
      <c r="G347" s="32">
        <v>550</v>
      </c>
      <c r="H347" s="32">
        <v>415</v>
      </c>
      <c r="I347" s="33">
        <v>21.95</v>
      </c>
      <c r="J347" s="22">
        <v>250</v>
      </c>
      <c r="K347" s="22">
        <v>500</v>
      </c>
      <c r="L347" s="22">
        <v>640</v>
      </c>
      <c r="M347" s="22" t="s">
        <v>982</v>
      </c>
      <c r="N347" s="22" t="s">
        <v>983</v>
      </c>
    </row>
    <row r="348" spans="1:14" x14ac:dyDescent="0.25">
      <c r="A348" s="21">
        <v>825384</v>
      </c>
      <c r="B348" s="65" t="s">
        <v>1585</v>
      </c>
      <c r="C348" s="23">
        <v>4249</v>
      </c>
      <c r="D348" s="23">
        <v>5905600751459</v>
      </c>
      <c r="E348" s="31">
        <v>20.9</v>
      </c>
      <c r="F348" s="32">
        <v>160</v>
      </c>
      <c r="G348" s="32">
        <v>550</v>
      </c>
      <c r="H348" s="32">
        <v>415</v>
      </c>
      <c r="I348" s="33">
        <v>21.75</v>
      </c>
      <c r="J348" s="22">
        <v>250</v>
      </c>
      <c r="K348" s="22">
        <v>500</v>
      </c>
      <c r="L348" s="22">
        <v>640</v>
      </c>
      <c r="M348" s="22" t="s">
        <v>982</v>
      </c>
      <c r="N348" s="22" t="s">
        <v>983</v>
      </c>
    </row>
    <row r="349" spans="1:14" x14ac:dyDescent="0.25">
      <c r="A349" s="21">
        <v>825460</v>
      </c>
      <c r="B349" s="65" t="s">
        <v>1586</v>
      </c>
      <c r="C349" s="23">
        <v>3849</v>
      </c>
      <c r="D349" s="23">
        <v>5905600751466</v>
      </c>
      <c r="E349" s="31">
        <v>21.1</v>
      </c>
      <c r="F349" s="32">
        <v>160</v>
      </c>
      <c r="G349" s="32">
        <v>550</v>
      </c>
      <c r="H349" s="32">
        <v>415</v>
      </c>
      <c r="I349" s="33">
        <v>21.95</v>
      </c>
      <c r="J349" s="22">
        <v>250</v>
      </c>
      <c r="K349" s="22">
        <v>500</v>
      </c>
      <c r="L349" s="22">
        <v>640</v>
      </c>
      <c r="M349" s="22" t="s">
        <v>982</v>
      </c>
      <c r="N349" s="22" t="s">
        <v>983</v>
      </c>
    </row>
    <row r="350" spans="1:14" x14ac:dyDescent="0.25">
      <c r="A350" s="21">
        <v>825464</v>
      </c>
      <c r="B350" s="65" t="s">
        <v>1587</v>
      </c>
      <c r="C350" s="23">
        <v>4349</v>
      </c>
      <c r="D350" s="23">
        <v>5905600751473</v>
      </c>
      <c r="E350" s="31">
        <v>21.9</v>
      </c>
      <c r="F350" s="32">
        <v>160</v>
      </c>
      <c r="G350" s="32">
        <v>550</v>
      </c>
      <c r="H350" s="32">
        <v>415</v>
      </c>
      <c r="I350" s="33">
        <v>22.75</v>
      </c>
      <c r="J350" s="22">
        <v>250</v>
      </c>
      <c r="K350" s="22">
        <v>500</v>
      </c>
      <c r="L350" s="22">
        <v>640</v>
      </c>
      <c r="M350" s="22" t="s">
        <v>982</v>
      </c>
      <c r="N350" s="22" t="s">
        <v>983</v>
      </c>
    </row>
    <row r="351" spans="1:14" x14ac:dyDescent="0.25">
      <c r="A351" s="24">
        <v>825480</v>
      </c>
      <c r="B351" s="65" t="s">
        <v>1588</v>
      </c>
      <c r="C351" s="26">
        <v>3999</v>
      </c>
      <c r="D351" s="26">
        <v>5905600751480</v>
      </c>
      <c r="E351" s="31">
        <v>21.1</v>
      </c>
      <c r="F351" s="32">
        <v>160</v>
      </c>
      <c r="G351" s="32">
        <v>550</v>
      </c>
      <c r="H351" s="32">
        <v>415</v>
      </c>
      <c r="I351" s="33">
        <v>21.95</v>
      </c>
      <c r="J351" s="25">
        <v>250</v>
      </c>
      <c r="K351" s="25">
        <v>500</v>
      </c>
      <c r="L351" s="25">
        <v>640</v>
      </c>
      <c r="M351" s="25" t="s">
        <v>982</v>
      </c>
      <c r="N351" s="25" t="s">
        <v>983</v>
      </c>
    </row>
    <row r="352" spans="1:14" x14ac:dyDescent="0.25">
      <c r="A352" s="21">
        <v>825484</v>
      </c>
      <c r="B352" s="65" t="s">
        <v>1589</v>
      </c>
      <c r="C352" s="23">
        <v>4499</v>
      </c>
      <c r="D352" s="23">
        <v>5905600751497</v>
      </c>
      <c r="E352" s="31">
        <v>21.9</v>
      </c>
      <c r="F352" s="32">
        <v>160</v>
      </c>
      <c r="G352" s="32">
        <v>550</v>
      </c>
      <c r="H352" s="32">
        <v>415</v>
      </c>
      <c r="I352" s="33">
        <v>22.75</v>
      </c>
      <c r="J352" s="22">
        <v>250</v>
      </c>
      <c r="K352" s="22">
        <v>500</v>
      </c>
      <c r="L352" s="22">
        <v>640</v>
      </c>
      <c r="M352" s="22" t="s">
        <v>982</v>
      </c>
      <c r="N352" s="22" t="s">
        <v>983</v>
      </c>
    </row>
    <row r="353" spans="1:14" x14ac:dyDescent="0.25">
      <c r="A353" s="21">
        <v>828000</v>
      </c>
      <c r="B353" s="65" t="s">
        <v>1506</v>
      </c>
      <c r="C353" s="23">
        <v>4649</v>
      </c>
      <c r="D353" s="23">
        <v>5905600751503</v>
      </c>
      <c r="E353" s="31">
        <v>26.82</v>
      </c>
      <c r="F353" s="32">
        <v>160</v>
      </c>
      <c r="G353" s="32">
        <v>550</v>
      </c>
      <c r="H353" s="32">
        <v>565</v>
      </c>
      <c r="I353" s="33">
        <v>28.12</v>
      </c>
      <c r="J353" s="22">
        <v>260</v>
      </c>
      <c r="K353" s="22">
        <v>650</v>
      </c>
      <c r="L353" s="22">
        <v>640</v>
      </c>
      <c r="M353" s="22" t="s">
        <v>982</v>
      </c>
      <c r="N353" s="22" t="s">
        <v>983</v>
      </c>
    </row>
    <row r="354" spans="1:14" x14ac:dyDescent="0.25">
      <c r="A354" s="21">
        <v>828003</v>
      </c>
      <c r="B354" s="65" t="s">
        <v>1507</v>
      </c>
      <c r="C354" s="23">
        <v>4949</v>
      </c>
      <c r="D354" s="23">
        <v>5905600751510</v>
      </c>
      <c r="E354" s="31">
        <v>26.82</v>
      </c>
      <c r="F354" s="32">
        <v>160</v>
      </c>
      <c r="G354" s="32">
        <v>550</v>
      </c>
      <c r="H354" s="32">
        <v>565</v>
      </c>
      <c r="I354" s="33">
        <v>28.12</v>
      </c>
      <c r="J354" s="22">
        <v>260</v>
      </c>
      <c r="K354" s="22">
        <v>650</v>
      </c>
      <c r="L354" s="22">
        <v>640</v>
      </c>
      <c r="M354" s="22" t="s">
        <v>982</v>
      </c>
      <c r="N354" s="22" t="s">
        <v>983</v>
      </c>
    </row>
    <row r="355" spans="1:14" x14ac:dyDescent="0.25">
      <c r="A355" s="21">
        <v>828004</v>
      </c>
      <c r="B355" s="65" t="s">
        <v>1508</v>
      </c>
      <c r="C355" s="23">
        <v>5149</v>
      </c>
      <c r="D355" s="23">
        <v>5905600751527</v>
      </c>
      <c r="E355" s="31">
        <v>27.42</v>
      </c>
      <c r="F355" s="32">
        <v>160</v>
      </c>
      <c r="G355" s="32">
        <v>550</v>
      </c>
      <c r="H355" s="32">
        <v>565</v>
      </c>
      <c r="I355" s="33">
        <v>28.72</v>
      </c>
      <c r="J355" s="22">
        <v>260</v>
      </c>
      <c r="K355" s="22">
        <v>650</v>
      </c>
      <c r="L355" s="22">
        <v>640</v>
      </c>
      <c r="M355" s="22" t="s">
        <v>982</v>
      </c>
      <c r="N355" s="22" t="s">
        <v>983</v>
      </c>
    </row>
    <row r="356" spans="1:14" x14ac:dyDescent="0.25">
      <c r="A356" s="21">
        <v>828033</v>
      </c>
      <c r="B356" s="65" t="s">
        <v>1509</v>
      </c>
      <c r="C356" s="23">
        <v>5249</v>
      </c>
      <c r="D356" s="23">
        <v>5905600751534</v>
      </c>
      <c r="E356" s="31">
        <v>26.82</v>
      </c>
      <c r="F356" s="32">
        <v>160</v>
      </c>
      <c r="G356" s="32">
        <v>550</v>
      </c>
      <c r="H356" s="32">
        <v>565</v>
      </c>
      <c r="I356" s="33">
        <v>28.12</v>
      </c>
      <c r="J356" s="22">
        <v>260</v>
      </c>
      <c r="K356" s="22">
        <v>650</v>
      </c>
      <c r="L356" s="22">
        <v>640</v>
      </c>
      <c r="M356" s="22" t="s">
        <v>982</v>
      </c>
      <c r="N356" s="22" t="s">
        <v>983</v>
      </c>
    </row>
    <row r="357" spans="1:14" x14ac:dyDescent="0.25">
      <c r="A357" s="21">
        <v>828043</v>
      </c>
      <c r="B357" s="65" t="s">
        <v>1510</v>
      </c>
      <c r="C357" s="23">
        <v>5449</v>
      </c>
      <c r="D357" s="23">
        <v>5905600751541</v>
      </c>
      <c r="E357" s="31">
        <v>27.42</v>
      </c>
      <c r="F357" s="32">
        <v>160</v>
      </c>
      <c r="G357" s="32">
        <v>550</v>
      </c>
      <c r="H357" s="32">
        <v>565</v>
      </c>
      <c r="I357" s="33">
        <v>28.72</v>
      </c>
      <c r="J357" s="22">
        <v>260</v>
      </c>
      <c r="K357" s="22">
        <v>650</v>
      </c>
      <c r="L357" s="22">
        <v>640</v>
      </c>
      <c r="M357" s="22" t="s">
        <v>982</v>
      </c>
      <c r="N357" s="22" t="s">
        <v>983</v>
      </c>
    </row>
    <row r="358" spans="1:14" x14ac:dyDescent="0.25">
      <c r="A358" s="21">
        <v>828044</v>
      </c>
      <c r="B358" s="65" t="s">
        <v>1511</v>
      </c>
      <c r="C358" s="23">
        <v>5749</v>
      </c>
      <c r="D358" s="23">
        <v>5905600751558</v>
      </c>
      <c r="E358" s="31">
        <v>28.02</v>
      </c>
      <c r="F358" s="32">
        <v>160</v>
      </c>
      <c r="G358" s="32">
        <v>550</v>
      </c>
      <c r="H358" s="32">
        <v>565</v>
      </c>
      <c r="I358" s="33">
        <v>29.37</v>
      </c>
      <c r="J358" s="22">
        <v>260</v>
      </c>
      <c r="K358" s="22">
        <v>650</v>
      </c>
      <c r="L358" s="22">
        <v>640</v>
      </c>
      <c r="M358" s="22" t="s">
        <v>982</v>
      </c>
      <c r="N358" s="22" t="s">
        <v>983</v>
      </c>
    </row>
    <row r="359" spans="1:14" x14ac:dyDescent="0.25">
      <c r="A359" s="21">
        <v>828333</v>
      </c>
      <c r="B359" s="65" t="s">
        <v>1512</v>
      </c>
      <c r="C359" s="23">
        <v>5549</v>
      </c>
      <c r="D359" s="23">
        <v>5905600751565</v>
      </c>
      <c r="E359" s="31">
        <v>26.82</v>
      </c>
      <c r="F359" s="32">
        <v>160</v>
      </c>
      <c r="G359" s="32">
        <v>550</v>
      </c>
      <c r="H359" s="32">
        <v>565</v>
      </c>
      <c r="I359" s="33">
        <v>28.07</v>
      </c>
      <c r="J359" s="22">
        <v>260</v>
      </c>
      <c r="K359" s="22">
        <v>650</v>
      </c>
      <c r="L359" s="22">
        <v>640</v>
      </c>
      <c r="M359" s="22" t="s">
        <v>982</v>
      </c>
      <c r="N359" s="22" t="s">
        <v>983</v>
      </c>
    </row>
    <row r="360" spans="1:14" x14ac:dyDescent="0.25">
      <c r="A360" s="21">
        <v>828433</v>
      </c>
      <c r="B360" s="65" t="s">
        <v>1513</v>
      </c>
      <c r="C360" s="23">
        <v>5849</v>
      </c>
      <c r="D360" s="23">
        <v>5905600751572</v>
      </c>
      <c r="E360" s="31">
        <v>27.37</v>
      </c>
      <c r="F360" s="32">
        <v>160</v>
      </c>
      <c r="G360" s="32">
        <v>550</v>
      </c>
      <c r="H360" s="32">
        <v>565</v>
      </c>
      <c r="I360" s="33">
        <v>28.72</v>
      </c>
      <c r="J360" s="22">
        <v>260</v>
      </c>
      <c r="K360" s="22">
        <v>650</v>
      </c>
      <c r="L360" s="22">
        <v>640</v>
      </c>
      <c r="M360" s="22" t="s">
        <v>982</v>
      </c>
      <c r="N360" s="22" t="s">
        <v>983</v>
      </c>
    </row>
    <row r="361" spans="1:14" x14ac:dyDescent="0.25">
      <c r="A361" s="21">
        <v>828443</v>
      </c>
      <c r="B361" s="65" t="s">
        <v>1514</v>
      </c>
      <c r="C361" s="23">
        <v>6049</v>
      </c>
      <c r="D361" s="23">
        <v>5905600751589</v>
      </c>
      <c r="E361" s="31">
        <v>28.020000000000003</v>
      </c>
      <c r="F361" s="32">
        <v>160</v>
      </c>
      <c r="G361" s="32">
        <v>550</v>
      </c>
      <c r="H361" s="32">
        <v>565</v>
      </c>
      <c r="I361" s="33">
        <v>29.27</v>
      </c>
      <c r="J361" s="22">
        <v>260</v>
      </c>
      <c r="K361" s="22">
        <v>650</v>
      </c>
      <c r="L361" s="22">
        <v>640</v>
      </c>
      <c r="M361" s="22" t="s">
        <v>982</v>
      </c>
      <c r="N361" s="22" t="s">
        <v>983</v>
      </c>
    </row>
    <row r="362" spans="1:14" x14ac:dyDescent="0.25">
      <c r="A362" s="21">
        <v>828444</v>
      </c>
      <c r="B362" s="65" t="s">
        <v>1515</v>
      </c>
      <c r="C362" s="23">
        <v>6349</v>
      </c>
      <c r="D362" s="23">
        <v>5905600751596</v>
      </c>
      <c r="E362" s="31">
        <v>28.020000000000003</v>
      </c>
      <c r="F362" s="32">
        <v>160</v>
      </c>
      <c r="G362" s="32">
        <v>550</v>
      </c>
      <c r="H362" s="32">
        <v>565</v>
      </c>
      <c r="I362" s="33">
        <v>29.92</v>
      </c>
      <c r="J362" s="22">
        <v>260</v>
      </c>
      <c r="K362" s="22">
        <v>650</v>
      </c>
      <c r="L362" s="22">
        <v>640</v>
      </c>
      <c r="M362" s="22" t="s">
        <v>982</v>
      </c>
      <c r="N362" s="22" t="s">
        <v>983</v>
      </c>
    </row>
    <row r="363" spans="1:14" x14ac:dyDescent="0.25">
      <c r="A363" s="21">
        <v>829000</v>
      </c>
      <c r="B363" s="65" t="s">
        <v>1516</v>
      </c>
      <c r="C363" s="23">
        <v>4899</v>
      </c>
      <c r="D363" s="23">
        <v>5905600751602</v>
      </c>
      <c r="E363" s="31">
        <v>26.82</v>
      </c>
      <c r="F363" s="32">
        <v>160</v>
      </c>
      <c r="G363" s="32">
        <v>550</v>
      </c>
      <c r="H363" s="32">
        <v>565</v>
      </c>
      <c r="I363" s="33">
        <v>28.12</v>
      </c>
      <c r="J363" s="22">
        <v>260</v>
      </c>
      <c r="K363" s="22">
        <v>650</v>
      </c>
      <c r="L363" s="22">
        <v>640</v>
      </c>
      <c r="M363" s="22" t="s">
        <v>982</v>
      </c>
      <c r="N363" s="22" t="s">
        <v>983</v>
      </c>
    </row>
    <row r="364" spans="1:14" x14ac:dyDescent="0.25">
      <c r="A364" s="21">
        <v>829003</v>
      </c>
      <c r="B364" s="65" t="s">
        <v>1517</v>
      </c>
      <c r="C364" s="23">
        <v>5199</v>
      </c>
      <c r="D364" s="23">
        <v>5905600751619</v>
      </c>
      <c r="E364" s="31">
        <v>26.82</v>
      </c>
      <c r="F364" s="32">
        <v>160</v>
      </c>
      <c r="G364" s="32">
        <v>550</v>
      </c>
      <c r="H364" s="32">
        <v>565</v>
      </c>
      <c r="I364" s="33">
        <v>28.12</v>
      </c>
      <c r="J364" s="22">
        <v>260</v>
      </c>
      <c r="K364" s="22">
        <v>650</v>
      </c>
      <c r="L364" s="22">
        <v>640</v>
      </c>
      <c r="M364" s="22" t="s">
        <v>982</v>
      </c>
      <c r="N364" s="22" t="s">
        <v>983</v>
      </c>
    </row>
    <row r="365" spans="1:14" x14ac:dyDescent="0.25">
      <c r="A365" s="21">
        <v>829004</v>
      </c>
      <c r="B365" s="65" t="s">
        <v>1518</v>
      </c>
      <c r="C365" s="23">
        <v>5399</v>
      </c>
      <c r="D365" s="23">
        <v>5905600751626</v>
      </c>
      <c r="E365" s="31">
        <v>27.42</v>
      </c>
      <c r="F365" s="32">
        <v>160</v>
      </c>
      <c r="G365" s="32">
        <v>550</v>
      </c>
      <c r="H365" s="32">
        <v>565</v>
      </c>
      <c r="I365" s="33">
        <v>28.72</v>
      </c>
      <c r="J365" s="22">
        <v>260</v>
      </c>
      <c r="K365" s="22">
        <v>650</v>
      </c>
      <c r="L365" s="22">
        <v>640</v>
      </c>
      <c r="M365" s="22" t="s">
        <v>982</v>
      </c>
      <c r="N365" s="22" t="s">
        <v>983</v>
      </c>
    </row>
    <row r="366" spans="1:14" x14ac:dyDescent="0.25">
      <c r="A366" s="21">
        <v>829033</v>
      </c>
      <c r="B366" s="65" t="s">
        <v>1519</v>
      </c>
      <c r="C366" s="23">
        <v>5499</v>
      </c>
      <c r="D366" s="23">
        <v>5905600751633</v>
      </c>
      <c r="E366" s="31">
        <v>26.82</v>
      </c>
      <c r="F366" s="32">
        <v>160</v>
      </c>
      <c r="G366" s="32">
        <v>550</v>
      </c>
      <c r="H366" s="32">
        <v>565</v>
      </c>
      <c r="I366" s="33">
        <v>28.12</v>
      </c>
      <c r="J366" s="22">
        <v>260</v>
      </c>
      <c r="K366" s="22">
        <v>650</v>
      </c>
      <c r="L366" s="22">
        <v>640</v>
      </c>
      <c r="M366" s="22" t="s">
        <v>982</v>
      </c>
      <c r="N366" s="22" t="s">
        <v>983</v>
      </c>
    </row>
    <row r="367" spans="1:14" x14ac:dyDescent="0.25">
      <c r="A367" s="21">
        <v>829043</v>
      </c>
      <c r="B367" s="65" t="s">
        <v>1520</v>
      </c>
      <c r="C367" s="23">
        <v>5699</v>
      </c>
      <c r="D367" s="23">
        <v>5905600751640</v>
      </c>
      <c r="E367" s="31">
        <v>27.42</v>
      </c>
      <c r="F367" s="32">
        <v>160</v>
      </c>
      <c r="G367" s="32">
        <v>550</v>
      </c>
      <c r="H367" s="32">
        <v>565</v>
      </c>
      <c r="I367" s="33">
        <v>28.72</v>
      </c>
      <c r="J367" s="22">
        <v>260</v>
      </c>
      <c r="K367" s="22">
        <v>650</v>
      </c>
      <c r="L367" s="22">
        <v>640</v>
      </c>
      <c r="M367" s="22" t="s">
        <v>982</v>
      </c>
      <c r="N367" s="22" t="s">
        <v>983</v>
      </c>
    </row>
    <row r="368" spans="1:14" x14ac:dyDescent="0.25">
      <c r="A368" s="21">
        <v>829044</v>
      </c>
      <c r="B368" s="65" t="s">
        <v>1521</v>
      </c>
      <c r="C368" s="23">
        <v>5999</v>
      </c>
      <c r="D368" s="23">
        <v>5905600751657</v>
      </c>
      <c r="E368" s="31">
        <v>28.05</v>
      </c>
      <c r="F368" s="32">
        <v>160</v>
      </c>
      <c r="G368" s="32">
        <v>550</v>
      </c>
      <c r="H368" s="32">
        <v>565</v>
      </c>
      <c r="I368" s="33">
        <v>29.35</v>
      </c>
      <c r="J368" s="22">
        <v>260</v>
      </c>
      <c r="K368" s="22">
        <v>650</v>
      </c>
      <c r="L368" s="22">
        <v>640</v>
      </c>
      <c r="M368" s="22" t="s">
        <v>982</v>
      </c>
      <c r="N368" s="22" t="s">
        <v>983</v>
      </c>
    </row>
    <row r="369" spans="1:14" x14ac:dyDescent="0.25">
      <c r="A369" s="21">
        <v>829333</v>
      </c>
      <c r="B369" s="65" t="s">
        <v>1522</v>
      </c>
      <c r="C369" s="23">
        <v>5799</v>
      </c>
      <c r="D369" s="23">
        <v>5905600751664</v>
      </c>
      <c r="E369" s="31">
        <v>26.82</v>
      </c>
      <c r="F369" s="32">
        <v>160</v>
      </c>
      <c r="G369" s="32">
        <v>550</v>
      </c>
      <c r="H369" s="32">
        <v>565</v>
      </c>
      <c r="I369" s="33">
        <v>28.07</v>
      </c>
      <c r="J369" s="22">
        <v>260</v>
      </c>
      <c r="K369" s="22">
        <v>650</v>
      </c>
      <c r="L369" s="22">
        <v>640</v>
      </c>
      <c r="M369" s="22" t="s">
        <v>982</v>
      </c>
      <c r="N369" s="22" t="s">
        <v>983</v>
      </c>
    </row>
    <row r="370" spans="1:14" x14ac:dyDescent="0.25">
      <c r="A370" s="21">
        <v>829433</v>
      </c>
      <c r="B370" s="65" t="s">
        <v>1523</v>
      </c>
      <c r="C370" s="23">
        <v>6099</v>
      </c>
      <c r="D370" s="23">
        <v>5905600751671</v>
      </c>
      <c r="E370" s="31">
        <v>27.37</v>
      </c>
      <c r="F370" s="32">
        <v>160</v>
      </c>
      <c r="G370" s="32">
        <v>550</v>
      </c>
      <c r="H370" s="32">
        <v>565</v>
      </c>
      <c r="I370" s="33">
        <v>28.72</v>
      </c>
      <c r="J370" s="22">
        <v>260</v>
      </c>
      <c r="K370" s="22">
        <v>650</v>
      </c>
      <c r="L370" s="22">
        <v>640</v>
      </c>
      <c r="M370" s="22" t="s">
        <v>982</v>
      </c>
      <c r="N370" s="22" t="s">
        <v>983</v>
      </c>
    </row>
    <row r="371" spans="1:14" x14ac:dyDescent="0.25">
      <c r="A371" s="21">
        <v>829443</v>
      </c>
      <c r="B371" s="65" t="s">
        <v>1524</v>
      </c>
      <c r="C371" s="23">
        <v>6299</v>
      </c>
      <c r="D371" s="23">
        <v>5905600751688</v>
      </c>
      <c r="E371" s="31">
        <v>28.020000000000003</v>
      </c>
      <c r="F371" s="32">
        <v>160</v>
      </c>
      <c r="G371" s="32">
        <v>550</v>
      </c>
      <c r="H371" s="32">
        <v>565</v>
      </c>
      <c r="I371" s="33">
        <v>29.27</v>
      </c>
      <c r="J371" s="22">
        <v>260</v>
      </c>
      <c r="K371" s="22">
        <v>650</v>
      </c>
      <c r="L371" s="22">
        <v>640</v>
      </c>
      <c r="M371" s="22" t="s">
        <v>982</v>
      </c>
      <c r="N371" s="22" t="s">
        <v>983</v>
      </c>
    </row>
    <row r="372" spans="1:14" x14ac:dyDescent="0.25">
      <c r="A372" s="21">
        <v>829444</v>
      </c>
      <c r="B372" s="65" t="s">
        <v>1525</v>
      </c>
      <c r="C372" s="23">
        <v>6599</v>
      </c>
      <c r="D372" s="23">
        <v>5905600751695</v>
      </c>
      <c r="E372" s="31">
        <v>28.650000000000002</v>
      </c>
      <c r="F372" s="32">
        <v>160</v>
      </c>
      <c r="G372" s="32">
        <v>550</v>
      </c>
      <c r="H372" s="32">
        <v>565</v>
      </c>
      <c r="I372" s="33">
        <v>29.950000000000003</v>
      </c>
      <c r="J372" s="22">
        <v>260</v>
      </c>
      <c r="K372" s="22">
        <v>650</v>
      </c>
      <c r="L372" s="22">
        <v>640</v>
      </c>
      <c r="M372" s="22" t="s">
        <v>982</v>
      </c>
      <c r="N372" s="22" t="s">
        <v>983</v>
      </c>
    </row>
    <row r="373" spans="1:14" x14ac:dyDescent="0.25">
      <c r="A373" s="21">
        <v>835050</v>
      </c>
      <c r="B373" s="65" t="s">
        <v>1601</v>
      </c>
      <c r="C373" s="23">
        <v>3199</v>
      </c>
      <c r="D373" s="23">
        <v>5904378081683</v>
      </c>
      <c r="E373" s="31">
        <v>20.25</v>
      </c>
      <c r="F373" s="32">
        <v>160</v>
      </c>
      <c r="G373" s="32">
        <v>550</v>
      </c>
      <c r="H373" s="32">
        <v>415</v>
      </c>
      <c r="I373" s="33">
        <v>20.7</v>
      </c>
      <c r="J373" s="22">
        <v>250</v>
      </c>
      <c r="K373" s="22">
        <v>500</v>
      </c>
      <c r="L373" s="22">
        <v>640</v>
      </c>
      <c r="M373" s="22" t="s">
        <v>982</v>
      </c>
      <c r="N373" s="22" t="s">
        <v>983</v>
      </c>
    </row>
    <row r="374" spans="1:14" x14ac:dyDescent="0.25">
      <c r="A374" s="21">
        <v>835070</v>
      </c>
      <c r="B374" s="65" t="s">
        <v>1590</v>
      </c>
      <c r="C374" s="23">
        <v>3349</v>
      </c>
      <c r="D374" s="23">
        <v>5904378087555</v>
      </c>
      <c r="E374" s="31">
        <v>20.25</v>
      </c>
      <c r="F374" s="32">
        <v>160</v>
      </c>
      <c r="G374" s="32">
        <v>550</v>
      </c>
      <c r="H374" s="32">
        <v>415</v>
      </c>
      <c r="I374" s="33">
        <v>20.7</v>
      </c>
      <c r="J374" s="22">
        <v>250</v>
      </c>
      <c r="K374" s="22">
        <v>500</v>
      </c>
      <c r="L374" s="22">
        <v>640</v>
      </c>
      <c r="M374" s="22" t="s">
        <v>982</v>
      </c>
      <c r="N374" s="22" t="s">
        <v>983</v>
      </c>
    </row>
    <row r="375" spans="1:14" x14ac:dyDescent="0.25">
      <c r="A375" s="21">
        <v>835350</v>
      </c>
      <c r="B375" s="65" t="s">
        <v>1591</v>
      </c>
      <c r="C375" s="23">
        <v>3499</v>
      </c>
      <c r="D375" s="23">
        <v>5904378081690</v>
      </c>
      <c r="E375" s="31">
        <v>20.75</v>
      </c>
      <c r="F375" s="32">
        <v>160</v>
      </c>
      <c r="G375" s="32">
        <v>550</v>
      </c>
      <c r="H375" s="32">
        <v>415</v>
      </c>
      <c r="I375" s="33">
        <v>21.6</v>
      </c>
      <c r="J375" s="22">
        <v>250</v>
      </c>
      <c r="K375" s="22">
        <v>500</v>
      </c>
      <c r="L375" s="22">
        <v>640</v>
      </c>
      <c r="M375" s="22" t="s">
        <v>982</v>
      </c>
      <c r="N375" s="22" t="s">
        <v>983</v>
      </c>
    </row>
    <row r="376" spans="1:14" x14ac:dyDescent="0.25">
      <c r="A376" s="21">
        <v>835353</v>
      </c>
      <c r="B376" s="65" t="s">
        <v>1592</v>
      </c>
      <c r="C376" s="23">
        <v>3799</v>
      </c>
      <c r="D376" s="23">
        <v>5904378081737</v>
      </c>
      <c r="E376" s="31">
        <v>20.75</v>
      </c>
      <c r="F376" s="32">
        <v>160</v>
      </c>
      <c r="G376" s="32">
        <v>550</v>
      </c>
      <c r="H376" s="32">
        <v>415</v>
      </c>
      <c r="I376" s="33">
        <v>21.6</v>
      </c>
      <c r="J376" s="22">
        <v>250</v>
      </c>
      <c r="K376" s="22">
        <v>500</v>
      </c>
      <c r="L376" s="22">
        <v>640</v>
      </c>
      <c r="M376" s="22" t="s">
        <v>982</v>
      </c>
      <c r="N376" s="22" t="s">
        <v>983</v>
      </c>
    </row>
    <row r="377" spans="1:14" x14ac:dyDescent="0.25">
      <c r="A377" s="21">
        <v>835364</v>
      </c>
      <c r="B377" s="65" t="s">
        <v>1595</v>
      </c>
      <c r="C377" s="23">
        <v>4099</v>
      </c>
      <c r="D377" s="23">
        <v>5904378081744</v>
      </c>
      <c r="E377" s="31">
        <v>20.45</v>
      </c>
      <c r="F377" s="32">
        <v>160</v>
      </c>
      <c r="G377" s="32">
        <v>550</v>
      </c>
      <c r="H377" s="32">
        <v>415</v>
      </c>
      <c r="I377" s="33">
        <v>21.3</v>
      </c>
      <c r="J377" s="22">
        <v>250</v>
      </c>
      <c r="K377" s="22">
        <v>500</v>
      </c>
      <c r="L377" s="22">
        <v>640</v>
      </c>
      <c r="M377" s="22" t="s">
        <v>982</v>
      </c>
      <c r="N377" s="22" t="s">
        <v>983</v>
      </c>
    </row>
    <row r="378" spans="1:14" x14ac:dyDescent="0.25">
      <c r="A378" s="21">
        <v>835370</v>
      </c>
      <c r="B378" s="65" t="s">
        <v>1593</v>
      </c>
      <c r="C378" s="23">
        <v>3649</v>
      </c>
      <c r="D378" s="23">
        <v>5904378087562</v>
      </c>
      <c r="E378" s="31">
        <v>20.65</v>
      </c>
      <c r="F378" s="32">
        <v>160</v>
      </c>
      <c r="G378" s="32">
        <v>550</v>
      </c>
      <c r="H378" s="32">
        <v>415</v>
      </c>
      <c r="I378" s="33">
        <v>21.5</v>
      </c>
      <c r="J378" s="22">
        <v>250</v>
      </c>
      <c r="K378" s="22">
        <v>500</v>
      </c>
      <c r="L378" s="22">
        <v>640</v>
      </c>
      <c r="M378" s="22" t="s">
        <v>982</v>
      </c>
      <c r="N378" s="22" t="s">
        <v>983</v>
      </c>
    </row>
    <row r="379" spans="1:14" x14ac:dyDescent="0.25">
      <c r="A379" s="21">
        <v>835373</v>
      </c>
      <c r="B379" s="65" t="s">
        <v>1594</v>
      </c>
      <c r="C379" s="23">
        <v>3949</v>
      </c>
      <c r="D379" s="23">
        <v>5904378087579</v>
      </c>
      <c r="E379" s="31">
        <v>20.65</v>
      </c>
      <c r="F379" s="32">
        <v>160</v>
      </c>
      <c r="G379" s="32">
        <v>550</v>
      </c>
      <c r="H379" s="32">
        <v>415</v>
      </c>
      <c r="I379" s="33">
        <v>21.5</v>
      </c>
      <c r="J379" s="22">
        <v>250</v>
      </c>
      <c r="K379" s="22">
        <v>500</v>
      </c>
      <c r="L379" s="22">
        <v>640</v>
      </c>
      <c r="M379" s="22" t="s">
        <v>982</v>
      </c>
      <c r="N379" s="22" t="s">
        <v>983</v>
      </c>
    </row>
    <row r="380" spans="1:14" x14ac:dyDescent="0.25">
      <c r="A380" s="21">
        <v>835384</v>
      </c>
      <c r="B380" s="65" t="s">
        <v>1596</v>
      </c>
      <c r="C380" s="23">
        <v>4249</v>
      </c>
      <c r="D380" s="23">
        <v>5904378087586</v>
      </c>
      <c r="E380" s="31">
        <v>20.45</v>
      </c>
      <c r="F380" s="32">
        <v>160</v>
      </c>
      <c r="G380" s="32">
        <v>550</v>
      </c>
      <c r="H380" s="32">
        <v>415</v>
      </c>
      <c r="I380" s="33">
        <v>21.3</v>
      </c>
      <c r="J380" s="22">
        <v>250</v>
      </c>
      <c r="K380" s="22">
        <v>500</v>
      </c>
      <c r="L380" s="22">
        <v>640</v>
      </c>
      <c r="M380" s="22" t="s">
        <v>982</v>
      </c>
      <c r="N380" s="22" t="s">
        <v>983</v>
      </c>
    </row>
    <row r="381" spans="1:14" x14ac:dyDescent="0.25">
      <c r="A381" s="21">
        <v>835460</v>
      </c>
      <c r="B381" s="65" t="s">
        <v>1597</v>
      </c>
      <c r="C381" s="23">
        <v>3849</v>
      </c>
      <c r="D381" s="23">
        <v>5904378081751</v>
      </c>
      <c r="E381" s="31">
        <v>20.65</v>
      </c>
      <c r="F381" s="32">
        <v>160</v>
      </c>
      <c r="G381" s="32">
        <v>550</v>
      </c>
      <c r="H381" s="32">
        <v>415</v>
      </c>
      <c r="I381" s="33">
        <v>21.5</v>
      </c>
      <c r="J381" s="22">
        <v>250</v>
      </c>
      <c r="K381" s="22">
        <v>500</v>
      </c>
      <c r="L381" s="22">
        <v>640</v>
      </c>
      <c r="M381" s="22" t="s">
        <v>982</v>
      </c>
      <c r="N381" s="22" t="s">
        <v>983</v>
      </c>
    </row>
    <row r="382" spans="1:14" x14ac:dyDescent="0.25">
      <c r="A382" s="21">
        <v>835464</v>
      </c>
      <c r="B382" s="65" t="s">
        <v>1598</v>
      </c>
      <c r="C382" s="23">
        <v>4349</v>
      </c>
      <c r="D382" s="23">
        <v>5904378081768</v>
      </c>
      <c r="E382" s="31">
        <v>21.45</v>
      </c>
      <c r="F382" s="32">
        <v>160</v>
      </c>
      <c r="G382" s="32">
        <v>550</v>
      </c>
      <c r="H382" s="32">
        <v>415</v>
      </c>
      <c r="I382" s="33">
        <v>22.3</v>
      </c>
      <c r="J382" s="22">
        <v>250</v>
      </c>
      <c r="K382" s="22">
        <v>500</v>
      </c>
      <c r="L382" s="22">
        <v>640</v>
      </c>
      <c r="M382" s="22" t="s">
        <v>982</v>
      </c>
      <c r="N382" s="22" t="s">
        <v>983</v>
      </c>
    </row>
    <row r="383" spans="1:14" x14ac:dyDescent="0.25">
      <c r="A383" s="21">
        <v>835480</v>
      </c>
      <c r="B383" s="65" t="s">
        <v>1599</v>
      </c>
      <c r="C383" s="23">
        <v>3999</v>
      </c>
      <c r="D383" s="23">
        <v>5904378087593</v>
      </c>
      <c r="E383" s="31">
        <v>20.65</v>
      </c>
      <c r="F383" s="32">
        <v>160</v>
      </c>
      <c r="G383" s="32">
        <v>550</v>
      </c>
      <c r="H383" s="32">
        <v>415</v>
      </c>
      <c r="I383" s="33">
        <v>21.5</v>
      </c>
      <c r="J383" s="22">
        <v>250</v>
      </c>
      <c r="K383" s="22">
        <v>500</v>
      </c>
      <c r="L383" s="22">
        <v>640</v>
      </c>
      <c r="M383" s="22" t="s">
        <v>982</v>
      </c>
      <c r="N383" s="22" t="s">
        <v>983</v>
      </c>
    </row>
    <row r="384" spans="1:14" x14ac:dyDescent="0.25">
      <c r="A384" s="21">
        <v>835484</v>
      </c>
      <c r="B384" s="65" t="s">
        <v>1600</v>
      </c>
      <c r="C384" s="23">
        <v>4499</v>
      </c>
      <c r="D384" s="23">
        <v>5904378087609</v>
      </c>
      <c r="E384" s="31">
        <v>21.45</v>
      </c>
      <c r="F384" s="32">
        <v>160</v>
      </c>
      <c r="G384" s="32">
        <v>550</v>
      </c>
      <c r="H384" s="32">
        <v>415</v>
      </c>
      <c r="I384" s="33">
        <v>22.3</v>
      </c>
      <c r="J384" s="22">
        <v>250</v>
      </c>
      <c r="K384" s="22">
        <v>500</v>
      </c>
      <c r="L384" s="22">
        <v>640</v>
      </c>
      <c r="M384" s="22" t="s">
        <v>982</v>
      </c>
      <c r="N384" s="22" t="s">
        <v>983</v>
      </c>
    </row>
    <row r="385" spans="1:14" x14ac:dyDescent="0.25">
      <c r="A385" s="21">
        <v>838000</v>
      </c>
      <c r="B385" s="65" t="s">
        <v>1526</v>
      </c>
      <c r="C385" s="23">
        <v>4649</v>
      </c>
      <c r="D385" s="23">
        <v>5904378081775</v>
      </c>
      <c r="E385" s="31">
        <v>26.15</v>
      </c>
      <c r="F385" s="32">
        <v>160</v>
      </c>
      <c r="G385" s="32">
        <v>550</v>
      </c>
      <c r="H385" s="32">
        <v>565</v>
      </c>
      <c r="I385" s="33">
        <v>27.45</v>
      </c>
      <c r="J385" s="22">
        <v>260</v>
      </c>
      <c r="K385" s="22">
        <v>650</v>
      </c>
      <c r="L385" s="22">
        <v>640</v>
      </c>
      <c r="M385" s="22" t="s">
        <v>982</v>
      </c>
      <c r="N385" s="22" t="s">
        <v>983</v>
      </c>
    </row>
    <row r="386" spans="1:14" x14ac:dyDescent="0.25">
      <c r="A386" s="21">
        <v>838003</v>
      </c>
      <c r="B386" s="65" t="s">
        <v>1527</v>
      </c>
      <c r="C386" s="23">
        <v>4949</v>
      </c>
      <c r="D386" s="23">
        <v>5904378081782</v>
      </c>
      <c r="E386" s="31">
        <v>26.15</v>
      </c>
      <c r="F386" s="32">
        <v>160</v>
      </c>
      <c r="G386" s="32">
        <v>550</v>
      </c>
      <c r="H386" s="32">
        <v>565</v>
      </c>
      <c r="I386" s="33">
        <v>27.45</v>
      </c>
      <c r="J386" s="22">
        <v>260</v>
      </c>
      <c r="K386" s="22">
        <v>650</v>
      </c>
      <c r="L386" s="22">
        <v>640</v>
      </c>
      <c r="M386" s="22" t="s">
        <v>982</v>
      </c>
      <c r="N386" s="22" t="s">
        <v>983</v>
      </c>
    </row>
    <row r="387" spans="1:14" x14ac:dyDescent="0.25">
      <c r="A387" s="21">
        <v>838004</v>
      </c>
      <c r="B387" s="65" t="s">
        <v>1528</v>
      </c>
      <c r="C387" s="23">
        <v>5149</v>
      </c>
      <c r="D387" s="23">
        <v>5904378081799</v>
      </c>
      <c r="E387" s="31">
        <v>26.75</v>
      </c>
      <c r="F387" s="32">
        <v>160</v>
      </c>
      <c r="G387" s="32">
        <v>550</v>
      </c>
      <c r="H387" s="32">
        <v>565</v>
      </c>
      <c r="I387" s="33">
        <v>28.05</v>
      </c>
      <c r="J387" s="22">
        <v>260</v>
      </c>
      <c r="K387" s="22">
        <v>650</v>
      </c>
      <c r="L387" s="22">
        <v>640</v>
      </c>
      <c r="M387" s="22" t="s">
        <v>982</v>
      </c>
      <c r="N387" s="22" t="s">
        <v>983</v>
      </c>
    </row>
    <row r="388" spans="1:14" x14ac:dyDescent="0.25">
      <c r="A388" s="21">
        <v>838033</v>
      </c>
      <c r="B388" s="65" t="s">
        <v>1529</v>
      </c>
      <c r="C388" s="23">
        <v>5249</v>
      </c>
      <c r="D388" s="23">
        <v>5904378081881</v>
      </c>
      <c r="E388" s="31">
        <v>26.15</v>
      </c>
      <c r="F388" s="32">
        <v>160</v>
      </c>
      <c r="G388" s="32">
        <v>550</v>
      </c>
      <c r="H388" s="32">
        <v>565</v>
      </c>
      <c r="I388" s="33">
        <v>27.45</v>
      </c>
      <c r="J388" s="22">
        <v>260</v>
      </c>
      <c r="K388" s="22">
        <v>650</v>
      </c>
      <c r="L388" s="22">
        <v>640</v>
      </c>
      <c r="M388" s="22" t="s">
        <v>982</v>
      </c>
      <c r="N388" s="22" t="s">
        <v>983</v>
      </c>
    </row>
    <row r="389" spans="1:14" x14ac:dyDescent="0.25">
      <c r="A389" s="21">
        <v>838043</v>
      </c>
      <c r="B389" s="65" t="s">
        <v>1530</v>
      </c>
      <c r="C389" s="23">
        <v>5449</v>
      </c>
      <c r="D389" s="23">
        <v>5904378081898</v>
      </c>
      <c r="E389" s="31">
        <v>26.75</v>
      </c>
      <c r="F389" s="32">
        <v>160</v>
      </c>
      <c r="G389" s="32">
        <v>550</v>
      </c>
      <c r="H389" s="32">
        <v>565</v>
      </c>
      <c r="I389" s="33">
        <v>28.05</v>
      </c>
      <c r="J389" s="22">
        <v>260</v>
      </c>
      <c r="K389" s="22">
        <v>650</v>
      </c>
      <c r="L389" s="22">
        <v>640</v>
      </c>
      <c r="M389" s="22" t="s">
        <v>982</v>
      </c>
      <c r="N389" s="22" t="s">
        <v>983</v>
      </c>
    </row>
    <row r="390" spans="1:14" x14ac:dyDescent="0.25">
      <c r="A390" s="21">
        <v>838044</v>
      </c>
      <c r="B390" s="65" t="s">
        <v>1531</v>
      </c>
      <c r="C390" s="23">
        <v>5749</v>
      </c>
      <c r="D390" s="23">
        <v>5904378081904</v>
      </c>
      <c r="E390" s="31">
        <v>27.35</v>
      </c>
      <c r="F390" s="32">
        <v>160</v>
      </c>
      <c r="G390" s="32">
        <v>550</v>
      </c>
      <c r="H390" s="32">
        <v>565</v>
      </c>
      <c r="I390" s="33">
        <v>28.65</v>
      </c>
      <c r="J390" s="22">
        <v>260</v>
      </c>
      <c r="K390" s="22">
        <v>650</v>
      </c>
      <c r="L390" s="22">
        <v>640</v>
      </c>
      <c r="M390" s="22" t="s">
        <v>982</v>
      </c>
      <c r="N390" s="22" t="s">
        <v>983</v>
      </c>
    </row>
    <row r="391" spans="1:14" x14ac:dyDescent="0.25">
      <c r="A391" s="21">
        <v>838333</v>
      </c>
      <c r="B391" s="65" t="s">
        <v>1532</v>
      </c>
      <c r="C391" s="23">
        <v>5549</v>
      </c>
      <c r="D391" s="23">
        <v>5904378081911</v>
      </c>
      <c r="E391" s="31">
        <v>26.15</v>
      </c>
      <c r="F391" s="32">
        <v>160</v>
      </c>
      <c r="G391" s="32">
        <v>550</v>
      </c>
      <c r="H391" s="32">
        <v>565</v>
      </c>
      <c r="I391" s="33">
        <v>27.45</v>
      </c>
      <c r="J391" s="22">
        <v>260</v>
      </c>
      <c r="K391" s="22">
        <v>650</v>
      </c>
      <c r="L391" s="22">
        <v>640</v>
      </c>
      <c r="M391" s="22" t="s">
        <v>982</v>
      </c>
      <c r="N391" s="22" t="s">
        <v>983</v>
      </c>
    </row>
    <row r="392" spans="1:14" x14ac:dyDescent="0.25">
      <c r="A392" s="21">
        <v>838433</v>
      </c>
      <c r="B392" s="65" t="s">
        <v>1533</v>
      </c>
      <c r="C392" s="23">
        <v>5849</v>
      </c>
      <c r="D392" s="23">
        <v>5904378081928</v>
      </c>
      <c r="E392" s="31">
        <v>26.75</v>
      </c>
      <c r="F392" s="32">
        <v>160</v>
      </c>
      <c r="G392" s="32">
        <v>550</v>
      </c>
      <c r="H392" s="32">
        <v>565</v>
      </c>
      <c r="I392" s="33">
        <v>28.05</v>
      </c>
      <c r="J392" s="22">
        <v>260</v>
      </c>
      <c r="K392" s="22">
        <v>650</v>
      </c>
      <c r="L392" s="22">
        <v>640</v>
      </c>
      <c r="M392" s="22" t="s">
        <v>982</v>
      </c>
      <c r="N392" s="22" t="s">
        <v>983</v>
      </c>
    </row>
    <row r="393" spans="1:14" x14ac:dyDescent="0.25">
      <c r="A393" s="21">
        <v>838443</v>
      </c>
      <c r="B393" s="65" t="s">
        <v>1534</v>
      </c>
      <c r="C393" s="23">
        <v>6049</v>
      </c>
      <c r="D393" s="23">
        <v>5904378081935</v>
      </c>
      <c r="E393" s="31">
        <v>27.35</v>
      </c>
      <c r="F393" s="32">
        <v>160</v>
      </c>
      <c r="G393" s="32">
        <v>550</v>
      </c>
      <c r="H393" s="32">
        <v>565</v>
      </c>
      <c r="I393" s="33">
        <v>28.65</v>
      </c>
      <c r="J393" s="22">
        <v>260</v>
      </c>
      <c r="K393" s="22">
        <v>650</v>
      </c>
      <c r="L393" s="22">
        <v>640</v>
      </c>
      <c r="M393" s="22" t="s">
        <v>982</v>
      </c>
      <c r="N393" s="22" t="s">
        <v>983</v>
      </c>
    </row>
    <row r="394" spans="1:14" x14ac:dyDescent="0.25">
      <c r="A394" s="21">
        <v>838444</v>
      </c>
      <c r="B394" s="65" t="s">
        <v>1535</v>
      </c>
      <c r="C394" s="23">
        <v>6349</v>
      </c>
      <c r="D394" s="23">
        <v>5904378081942</v>
      </c>
      <c r="E394" s="31">
        <v>27.95</v>
      </c>
      <c r="F394" s="32">
        <v>160</v>
      </c>
      <c r="G394" s="32">
        <v>550</v>
      </c>
      <c r="H394" s="32">
        <v>565</v>
      </c>
      <c r="I394" s="33">
        <v>29.25</v>
      </c>
      <c r="J394" s="22">
        <v>260</v>
      </c>
      <c r="K394" s="22">
        <v>650</v>
      </c>
      <c r="L394" s="22">
        <v>640</v>
      </c>
      <c r="M394" s="22" t="s">
        <v>982</v>
      </c>
      <c r="N394" s="22" t="s">
        <v>983</v>
      </c>
    </row>
    <row r="395" spans="1:14" x14ac:dyDescent="0.25">
      <c r="A395" s="21">
        <v>839000</v>
      </c>
      <c r="B395" s="65" t="s">
        <v>1536</v>
      </c>
      <c r="C395" s="23">
        <v>4899</v>
      </c>
      <c r="D395" s="23">
        <v>5904378089337</v>
      </c>
      <c r="E395" s="31">
        <v>26.15</v>
      </c>
      <c r="F395" s="32">
        <v>160</v>
      </c>
      <c r="G395" s="32">
        <v>550</v>
      </c>
      <c r="H395" s="32">
        <v>565</v>
      </c>
      <c r="I395" s="33">
        <v>27.45</v>
      </c>
      <c r="J395" s="22">
        <v>260</v>
      </c>
      <c r="K395" s="22">
        <v>650</v>
      </c>
      <c r="L395" s="22">
        <v>640</v>
      </c>
      <c r="M395" s="22" t="s">
        <v>982</v>
      </c>
      <c r="N395" s="22" t="s">
        <v>983</v>
      </c>
    </row>
    <row r="396" spans="1:14" x14ac:dyDescent="0.25">
      <c r="A396" s="21">
        <v>839003</v>
      </c>
      <c r="B396" s="65" t="s">
        <v>1537</v>
      </c>
      <c r="C396" s="23">
        <v>5199</v>
      </c>
      <c r="D396" s="23">
        <v>5904378089344</v>
      </c>
      <c r="E396" s="31">
        <v>26.15</v>
      </c>
      <c r="F396" s="32">
        <v>160</v>
      </c>
      <c r="G396" s="32">
        <v>550</v>
      </c>
      <c r="H396" s="32">
        <v>565</v>
      </c>
      <c r="I396" s="33">
        <v>27.45</v>
      </c>
      <c r="J396" s="22">
        <v>260</v>
      </c>
      <c r="K396" s="22">
        <v>650</v>
      </c>
      <c r="L396" s="22">
        <v>640</v>
      </c>
      <c r="M396" s="22" t="s">
        <v>982</v>
      </c>
      <c r="N396" s="22" t="s">
        <v>983</v>
      </c>
    </row>
    <row r="397" spans="1:14" x14ac:dyDescent="0.25">
      <c r="A397" s="21">
        <v>839004</v>
      </c>
      <c r="B397" s="65" t="s">
        <v>1538</v>
      </c>
      <c r="C397" s="23">
        <v>5399</v>
      </c>
      <c r="D397" s="23">
        <v>5904378089283</v>
      </c>
      <c r="E397" s="31">
        <v>26.75</v>
      </c>
      <c r="F397" s="32">
        <v>160</v>
      </c>
      <c r="G397" s="32">
        <v>550</v>
      </c>
      <c r="H397" s="32">
        <v>565</v>
      </c>
      <c r="I397" s="33">
        <v>28.05</v>
      </c>
      <c r="J397" s="22">
        <v>260</v>
      </c>
      <c r="K397" s="22">
        <v>650</v>
      </c>
      <c r="L397" s="22">
        <v>640</v>
      </c>
      <c r="M397" s="22" t="s">
        <v>982</v>
      </c>
      <c r="N397" s="22" t="s">
        <v>983</v>
      </c>
    </row>
    <row r="398" spans="1:14" x14ac:dyDescent="0.25">
      <c r="A398" s="21">
        <v>839033</v>
      </c>
      <c r="B398" s="65" t="s">
        <v>1539</v>
      </c>
      <c r="C398" s="23">
        <v>5499</v>
      </c>
      <c r="D398" s="23">
        <v>5904378089306</v>
      </c>
      <c r="E398" s="31">
        <v>26.15</v>
      </c>
      <c r="F398" s="32">
        <v>160</v>
      </c>
      <c r="G398" s="32">
        <v>550</v>
      </c>
      <c r="H398" s="32">
        <v>565</v>
      </c>
      <c r="I398" s="33">
        <v>27.45</v>
      </c>
      <c r="J398" s="22">
        <v>260</v>
      </c>
      <c r="K398" s="22">
        <v>650</v>
      </c>
      <c r="L398" s="22">
        <v>640</v>
      </c>
      <c r="M398" s="22" t="s">
        <v>982</v>
      </c>
      <c r="N398" s="22" t="s">
        <v>983</v>
      </c>
    </row>
    <row r="399" spans="1:14" x14ac:dyDescent="0.25">
      <c r="A399" s="21">
        <v>839043</v>
      </c>
      <c r="B399" s="65" t="s">
        <v>1540</v>
      </c>
      <c r="C399" s="23">
        <v>5699</v>
      </c>
      <c r="D399" s="23">
        <v>5904378089320</v>
      </c>
      <c r="E399" s="31">
        <v>26.75</v>
      </c>
      <c r="F399" s="32">
        <v>160</v>
      </c>
      <c r="G399" s="32">
        <v>550</v>
      </c>
      <c r="H399" s="32">
        <v>565</v>
      </c>
      <c r="I399" s="33">
        <v>28.05</v>
      </c>
      <c r="J399" s="22">
        <v>260</v>
      </c>
      <c r="K399" s="22">
        <v>650</v>
      </c>
      <c r="L399" s="22">
        <v>640</v>
      </c>
      <c r="M399" s="22" t="s">
        <v>982</v>
      </c>
      <c r="N399" s="22" t="s">
        <v>983</v>
      </c>
    </row>
    <row r="400" spans="1:14" x14ac:dyDescent="0.25">
      <c r="A400" s="21">
        <v>839044</v>
      </c>
      <c r="B400" s="65" t="s">
        <v>1541</v>
      </c>
      <c r="C400" s="23">
        <v>5999</v>
      </c>
      <c r="D400" s="23">
        <v>5904378089252</v>
      </c>
      <c r="E400" s="31">
        <v>27.38</v>
      </c>
      <c r="F400" s="32">
        <v>160</v>
      </c>
      <c r="G400" s="32">
        <v>550</v>
      </c>
      <c r="H400" s="32">
        <v>565</v>
      </c>
      <c r="I400" s="33">
        <v>28.68</v>
      </c>
      <c r="J400" s="22">
        <v>260</v>
      </c>
      <c r="K400" s="22">
        <v>650</v>
      </c>
      <c r="L400" s="22">
        <v>640</v>
      </c>
      <c r="M400" s="22" t="s">
        <v>982</v>
      </c>
      <c r="N400" s="22" t="s">
        <v>983</v>
      </c>
    </row>
    <row r="401" spans="1:14" x14ac:dyDescent="0.25">
      <c r="A401" s="21">
        <v>839333</v>
      </c>
      <c r="B401" s="65" t="s">
        <v>1542</v>
      </c>
      <c r="C401" s="23">
        <v>5799</v>
      </c>
      <c r="D401" s="23">
        <v>5904378089290</v>
      </c>
      <c r="E401" s="31">
        <v>26.15</v>
      </c>
      <c r="F401" s="32">
        <v>160</v>
      </c>
      <c r="G401" s="32">
        <v>550</v>
      </c>
      <c r="H401" s="32">
        <v>565</v>
      </c>
      <c r="I401" s="33">
        <v>27.45</v>
      </c>
      <c r="J401" s="22">
        <v>260</v>
      </c>
      <c r="K401" s="22">
        <v>650</v>
      </c>
      <c r="L401" s="22">
        <v>640</v>
      </c>
      <c r="M401" s="22" t="s">
        <v>982</v>
      </c>
      <c r="N401" s="22" t="s">
        <v>983</v>
      </c>
    </row>
    <row r="402" spans="1:14" x14ac:dyDescent="0.25">
      <c r="A402" s="21">
        <v>839433</v>
      </c>
      <c r="B402" s="65" t="s">
        <v>1543</v>
      </c>
      <c r="C402" s="23">
        <v>6099</v>
      </c>
      <c r="D402" s="23">
        <v>5904378089313</v>
      </c>
      <c r="E402" s="31">
        <v>26.75</v>
      </c>
      <c r="F402" s="32">
        <v>160</v>
      </c>
      <c r="G402" s="32">
        <v>550</v>
      </c>
      <c r="H402" s="32">
        <v>565</v>
      </c>
      <c r="I402" s="33">
        <v>28.05</v>
      </c>
      <c r="J402" s="22">
        <v>260</v>
      </c>
      <c r="K402" s="22">
        <v>650</v>
      </c>
      <c r="L402" s="22">
        <v>640</v>
      </c>
      <c r="M402" s="22" t="s">
        <v>982</v>
      </c>
      <c r="N402" s="22" t="s">
        <v>983</v>
      </c>
    </row>
    <row r="403" spans="1:14" x14ac:dyDescent="0.25">
      <c r="A403" s="21">
        <v>839443</v>
      </c>
      <c r="B403" s="65" t="s">
        <v>1544</v>
      </c>
      <c r="C403" s="23">
        <v>6299</v>
      </c>
      <c r="D403" s="23">
        <v>5904378089276</v>
      </c>
      <c r="E403" s="31">
        <v>27.35</v>
      </c>
      <c r="F403" s="32">
        <v>160</v>
      </c>
      <c r="G403" s="32">
        <v>550</v>
      </c>
      <c r="H403" s="32">
        <v>565</v>
      </c>
      <c r="I403" s="33">
        <v>28.65</v>
      </c>
      <c r="J403" s="22">
        <v>260</v>
      </c>
      <c r="K403" s="22">
        <v>650</v>
      </c>
      <c r="L403" s="22">
        <v>640</v>
      </c>
      <c r="M403" s="22" t="s">
        <v>982</v>
      </c>
      <c r="N403" s="22" t="s">
        <v>983</v>
      </c>
    </row>
    <row r="404" spans="1:14" x14ac:dyDescent="0.25">
      <c r="A404" s="21">
        <v>839444</v>
      </c>
      <c r="B404" s="65" t="s">
        <v>1545</v>
      </c>
      <c r="C404" s="23">
        <v>6599</v>
      </c>
      <c r="D404" s="23">
        <v>5904378089269</v>
      </c>
      <c r="E404" s="31">
        <v>27.98</v>
      </c>
      <c r="F404" s="32">
        <v>160</v>
      </c>
      <c r="G404" s="32">
        <v>550</v>
      </c>
      <c r="H404" s="32">
        <v>565</v>
      </c>
      <c r="I404" s="33">
        <v>29.28</v>
      </c>
      <c r="J404" s="22">
        <v>260</v>
      </c>
      <c r="K404" s="22">
        <v>650</v>
      </c>
      <c r="L404" s="22">
        <v>640</v>
      </c>
      <c r="M404" s="22" t="s">
        <v>982</v>
      </c>
      <c r="N404" s="22" t="s">
        <v>983</v>
      </c>
    </row>
    <row r="405" spans="1:14" x14ac:dyDescent="0.25">
      <c r="A405" s="21">
        <v>840000</v>
      </c>
      <c r="B405" s="66" t="s">
        <v>1082</v>
      </c>
      <c r="C405" s="23">
        <v>1849</v>
      </c>
      <c r="D405" s="23">
        <v>5904378088446</v>
      </c>
      <c r="E405" s="31">
        <v>12.3</v>
      </c>
      <c r="F405" s="32">
        <v>160</v>
      </c>
      <c r="G405" s="32">
        <v>565</v>
      </c>
      <c r="H405" s="32">
        <v>750</v>
      </c>
      <c r="I405" s="33">
        <v>14.100000000000001</v>
      </c>
      <c r="J405" s="22">
        <v>220</v>
      </c>
      <c r="K405" s="22">
        <v>550</v>
      </c>
      <c r="L405" s="22">
        <v>760</v>
      </c>
      <c r="M405" s="22" t="s">
        <v>982</v>
      </c>
      <c r="N405" s="22" t="s">
        <v>983</v>
      </c>
    </row>
    <row r="406" spans="1:14" x14ac:dyDescent="0.25">
      <c r="A406" s="21">
        <v>840050</v>
      </c>
      <c r="B406" s="66" t="s">
        <v>1083</v>
      </c>
      <c r="C406" s="23">
        <v>2799</v>
      </c>
      <c r="D406" s="23">
        <v>5904378088729</v>
      </c>
      <c r="E406" s="31">
        <v>16.5</v>
      </c>
      <c r="F406" s="32">
        <v>160</v>
      </c>
      <c r="G406" s="32">
        <v>565</v>
      </c>
      <c r="H406" s="32">
        <v>750</v>
      </c>
      <c r="I406" s="33">
        <v>18.3</v>
      </c>
      <c r="J406" s="22">
        <v>220</v>
      </c>
      <c r="K406" s="22">
        <v>550</v>
      </c>
      <c r="L406" s="22">
        <v>760</v>
      </c>
      <c r="M406" s="22" t="s">
        <v>982</v>
      </c>
      <c r="N406" s="22" t="s">
        <v>983</v>
      </c>
    </row>
    <row r="407" spans="1:14" x14ac:dyDescent="0.25">
      <c r="A407" s="21">
        <v>840070</v>
      </c>
      <c r="B407" s="66" t="s">
        <v>1084</v>
      </c>
      <c r="C407" s="23">
        <v>2949</v>
      </c>
      <c r="D407" s="23">
        <v>5904378088453</v>
      </c>
      <c r="E407" s="31">
        <v>16.5</v>
      </c>
      <c r="F407" s="32">
        <v>160</v>
      </c>
      <c r="G407" s="32">
        <v>565</v>
      </c>
      <c r="H407" s="32">
        <v>750</v>
      </c>
      <c r="I407" s="33">
        <v>18.3</v>
      </c>
      <c r="J407" s="22">
        <v>220</v>
      </c>
      <c r="K407" s="22">
        <v>550</v>
      </c>
      <c r="L407" s="22">
        <v>760</v>
      </c>
      <c r="M407" s="22" t="s">
        <v>982</v>
      </c>
      <c r="N407" s="22" t="s">
        <v>983</v>
      </c>
    </row>
    <row r="408" spans="1:14" x14ac:dyDescent="0.25">
      <c r="A408" s="21">
        <v>840300</v>
      </c>
      <c r="B408" s="66" t="s">
        <v>1085</v>
      </c>
      <c r="C408" s="23">
        <v>2299</v>
      </c>
      <c r="D408" s="23">
        <v>5904378088484</v>
      </c>
      <c r="E408" s="31">
        <v>13.5</v>
      </c>
      <c r="F408" s="32">
        <v>160</v>
      </c>
      <c r="G408" s="32">
        <v>565</v>
      </c>
      <c r="H408" s="32">
        <v>750</v>
      </c>
      <c r="I408" s="33">
        <v>15.3</v>
      </c>
      <c r="J408" s="22">
        <v>220</v>
      </c>
      <c r="K408" s="22">
        <v>550</v>
      </c>
      <c r="L408" s="22">
        <v>760</v>
      </c>
      <c r="M408" s="22" t="s">
        <v>982</v>
      </c>
      <c r="N408" s="22" t="s">
        <v>983</v>
      </c>
    </row>
    <row r="409" spans="1:14" x14ac:dyDescent="0.25">
      <c r="A409" s="21">
        <v>840303</v>
      </c>
      <c r="B409" s="66" t="s">
        <v>1086</v>
      </c>
      <c r="C409" s="23">
        <v>2749</v>
      </c>
      <c r="D409" s="23">
        <v>5905600751732</v>
      </c>
      <c r="E409" s="31">
        <v>14.7</v>
      </c>
      <c r="F409" s="32">
        <v>160</v>
      </c>
      <c r="G409" s="32">
        <v>565</v>
      </c>
      <c r="H409" s="32">
        <v>750</v>
      </c>
      <c r="I409" s="33">
        <v>16.5</v>
      </c>
      <c r="J409" s="22">
        <v>220</v>
      </c>
      <c r="K409" s="22">
        <v>550</v>
      </c>
      <c r="L409" s="22">
        <v>760</v>
      </c>
      <c r="M409" s="22" t="s">
        <v>982</v>
      </c>
      <c r="N409" s="22" t="s">
        <v>983</v>
      </c>
    </row>
    <row r="410" spans="1:14" x14ac:dyDescent="0.25">
      <c r="A410" s="21">
        <v>840304</v>
      </c>
      <c r="B410" s="66" t="s">
        <v>1087</v>
      </c>
      <c r="C410" s="23">
        <v>2799</v>
      </c>
      <c r="D410" s="23">
        <v>5905600751794</v>
      </c>
      <c r="E410" s="31">
        <v>14.7</v>
      </c>
      <c r="F410" s="32">
        <v>160</v>
      </c>
      <c r="G410" s="32">
        <v>565</v>
      </c>
      <c r="H410" s="32">
        <v>750</v>
      </c>
      <c r="I410" s="33">
        <v>16.5</v>
      </c>
      <c r="J410" s="22">
        <v>220</v>
      </c>
      <c r="K410" s="22">
        <v>550</v>
      </c>
      <c r="L410" s="22">
        <v>760</v>
      </c>
      <c r="M410" s="22" t="s">
        <v>982</v>
      </c>
      <c r="N410" s="22" t="s">
        <v>983</v>
      </c>
    </row>
    <row r="411" spans="1:14" x14ac:dyDescent="0.25">
      <c r="A411" s="21">
        <v>840305</v>
      </c>
      <c r="B411" s="66" t="s">
        <v>1088</v>
      </c>
      <c r="C411" s="23">
        <v>2849</v>
      </c>
      <c r="D411" s="23">
        <v>5905600751763</v>
      </c>
      <c r="E411" s="31">
        <v>14.7</v>
      </c>
      <c r="F411" s="32">
        <v>160</v>
      </c>
      <c r="G411" s="32">
        <v>565</v>
      </c>
      <c r="H411" s="32">
        <v>750</v>
      </c>
      <c r="I411" s="33">
        <v>16.5</v>
      </c>
      <c r="J411" s="22">
        <v>220</v>
      </c>
      <c r="K411" s="22">
        <v>550</v>
      </c>
      <c r="L411" s="22">
        <v>760</v>
      </c>
      <c r="M411" s="22" t="s">
        <v>982</v>
      </c>
      <c r="N411" s="22" t="s">
        <v>983</v>
      </c>
    </row>
    <row r="412" spans="1:14" x14ac:dyDescent="0.25">
      <c r="A412" s="21">
        <v>840314</v>
      </c>
      <c r="B412" s="66" t="s">
        <v>1089</v>
      </c>
      <c r="C412" s="23">
        <v>3199</v>
      </c>
      <c r="D412" s="23">
        <v>5904378088545</v>
      </c>
      <c r="E412" s="31">
        <v>15</v>
      </c>
      <c r="F412" s="32">
        <v>160</v>
      </c>
      <c r="G412" s="32">
        <v>565</v>
      </c>
      <c r="H412" s="32">
        <v>750</v>
      </c>
      <c r="I412" s="33">
        <v>16.8</v>
      </c>
      <c r="J412" s="22">
        <v>220</v>
      </c>
      <c r="K412" s="22">
        <v>550</v>
      </c>
      <c r="L412" s="22">
        <v>760</v>
      </c>
      <c r="M412" s="22" t="s">
        <v>982</v>
      </c>
      <c r="N412" s="22" t="s">
        <v>983</v>
      </c>
    </row>
    <row r="413" spans="1:14" x14ac:dyDescent="0.25">
      <c r="A413" s="21">
        <v>840350</v>
      </c>
      <c r="B413" s="66" t="s">
        <v>1090</v>
      </c>
      <c r="C413" s="23">
        <v>3249</v>
      </c>
      <c r="D413" s="23">
        <v>5904378088743</v>
      </c>
      <c r="E413" s="31">
        <v>17.600000000000001</v>
      </c>
      <c r="F413" s="32">
        <v>160</v>
      </c>
      <c r="G413" s="32">
        <v>565</v>
      </c>
      <c r="H413" s="32">
        <v>750</v>
      </c>
      <c r="I413" s="33">
        <v>19.400000000000002</v>
      </c>
      <c r="J413" s="22">
        <v>220</v>
      </c>
      <c r="K413" s="22">
        <v>550</v>
      </c>
      <c r="L413" s="22">
        <v>760</v>
      </c>
      <c r="M413" s="22" t="s">
        <v>982</v>
      </c>
      <c r="N413" s="22" t="s">
        <v>983</v>
      </c>
    </row>
    <row r="414" spans="1:14" x14ac:dyDescent="0.25">
      <c r="A414" s="21">
        <v>840353</v>
      </c>
      <c r="B414" s="66" t="s">
        <v>1091</v>
      </c>
      <c r="C414" s="23">
        <v>3699</v>
      </c>
      <c r="D414" s="23">
        <v>5905600751749</v>
      </c>
      <c r="E414" s="31">
        <v>18.7</v>
      </c>
      <c r="F414" s="32">
        <v>160</v>
      </c>
      <c r="G414" s="32">
        <v>565</v>
      </c>
      <c r="H414" s="32">
        <v>750</v>
      </c>
      <c r="I414" s="33">
        <v>20.5</v>
      </c>
      <c r="J414" s="22">
        <v>220</v>
      </c>
      <c r="K414" s="22">
        <v>550</v>
      </c>
      <c r="L414" s="22">
        <v>760</v>
      </c>
      <c r="M414" s="22" t="s">
        <v>982</v>
      </c>
      <c r="N414" s="22" t="s">
        <v>983</v>
      </c>
    </row>
    <row r="415" spans="1:14" x14ac:dyDescent="0.25">
      <c r="A415" s="21">
        <v>840354</v>
      </c>
      <c r="B415" s="66" t="s">
        <v>1092</v>
      </c>
      <c r="C415" s="23">
        <v>3749</v>
      </c>
      <c r="D415" s="23">
        <v>5905600751800</v>
      </c>
      <c r="E415" s="31">
        <v>18.7</v>
      </c>
      <c r="F415" s="32">
        <v>160</v>
      </c>
      <c r="G415" s="32">
        <v>565</v>
      </c>
      <c r="H415" s="32">
        <v>750</v>
      </c>
      <c r="I415" s="33">
        <v>20.5</v>
      </c>
      <c r="J415" s="22">
        <v>220</v>
      </c>
      <c r="K415" s="22">
        <v>550</v>
      </c>
      <c r="L415" s="22">
        <v>760</v>
      </c>
      <c r="M415" s="22" t="s">
        <v>982</v>
      </c>
      <c r="N415" s="22" t="s">
        <v>983</v>
      </c>
    </row>
    <row r="416" spans="1:14" x14ac:dyDescent="0.25">
      <c r="A416" s="21">
        <v>840355</v>
      </c>
      <c r="B416" s="66" t="s">
        <v>1093</v>
      </c>
      <c r="C416" s="23">
        <v>3799</v>
      </c>
      <c r="D416" s="23">
        <v>5905600751770</v>
      </c>
      <c r="E416" s="31">
        <v>18.7</v>
      </c>
      <c r="F416" s="32">
        <v>160</v>
      </c>
      <c r="G416" s="32">
        <v>565</v>
      </c>
      <c r="H416" s="32">
        <v>750</v>
      </c>
      <c r="I416" s="33">
        <v>20.5</v>
      </c>
      <c r="J416" s="22">
        <v>220</v>
      </c>
      <c r="K416" s="22">
        <v>550</v>
      </c>
      <c r="L416" s="22">
        <v>760</v>
      </c>
      <c r="M416" s="22" t="s">
        <v>982</v>
      </c>
      <c r="N416" s="22" t="s">
        <v>983</v>
      </c>
    </row>
    <row r="417" spans="1:14" x14ac:dyDescent="0.25">
      <c r="A417" s="21">
        <v>840364</v>
      </c>
      <c r="B417" s="66" t="s">
        <v>1094</v>
      </c>
      <c r="C417" s="23">
        <v>4149</v>
      </c>
      <c r="D417" s="23">
        <v>5904378088774</v>
      </c>
      <c r="E417" s="31">
        <v>18.899999999999999</v>
      </c>
      <c r="F417" s="32">
        <v>160</v>
      </c>
      <c r="G417" s="32">
        <v>565</v>
      </c>
      <c r="H417" s="32">
        <v>750</v>
      </c>
      <c r="I417" s="33">
        <v>20.7</v>
      </c>
      <c r="J417" s="22">
        <v>220</v>
      </c>
      <c r="K417" s="22">
        <v>550</v>
      </c>
      <c r="L417" s="22">
        <v>760</v>
      </c>
      <c r="M417" s="22" t="s">
        <v>982</v>
      </c>
      <c r="N417" s="22" t="s">
        <v>983</v>
      </c>
    </row>
    <row r="418" spans="1:14" x14ac:dyDescent="0.25">
      <c r="A418" s="21">
        <v>840370</v>
      </c>
      <c r="B418" s="66" t="s">
        <v>1095</v>
      </c>
      <c r="C418" s="23">
        <v>3399</v>
      </c>
      <c r="D418" s="23">
        <v>5904378088491</v>
      </c>
      <c r="E418" s="31">
        <v>18.7</v>
      </c>
      <c r="F418" s="32">
        <v>160</v>
      </c>
      <c r="G418" s="32">
        <v>565</v>
      </c>
      <c r="H418" s="32">
        <v>750</v>
      </c>
      <c r="I418" s="33">
        <v>20.5</v>
      </c>
      <c r="J418" s="22">
        <v>220</v>
      </c>
      <c r="K418" s="22">
        <v>550</v>
      </c>
      <c r="L418" s="22">
        <v>760</v>
      </c>
      <c r="M418" s="22" t="s">
        <v>982</v>
      </c>
      <c r="N418" s="22" t="s">
        <v>983</v>
      </c>
    </row>
    <row r="419" spans="1:14" x14ac:dyDescent="0.25">
      <c r="A419" s="21">
        <v>840373</v>
      </c>
      <c r="B419" s="66" t="s">
        <v>1096</v>
      </c>
      <c r="C419" s="23">
        <v>3849</v>
      </c>
      <c r="D419" s="23">
        <v>5905600751756</v>
      </c>
      <c r="E419" s="31">
        <v>18.7</v>
      </c>
      <c r="F419" s="32">
        <v>160</v>
      </c>
      <c r="G419" s="32">
        <v>565</v>
      </c>
      <c r="H419" s="32">
        <v>750</v>
      </c>
      <c r="I419" s="33">
        <v>20.5</v>
      </c>
      <c r="J419" s="22">
        <v>220</v>
      </c>
      <c r="K419" s="22">
        <v>550</v>
      </c>
      <c r="L419" s="22">
        <v>760</v>
      </c>
      <c r="M419" s="22" t="s">
        <v>982</v>
      </c>
      <c r="N419" s="22" t="s">
        <v>983</v>
      </c>
    </row>
    <row r="420" spans="1:14" x14ac:dyDescent="0.25">
      <c r="A420" s="21">
        <v>840374</v>
      </c>
      <c r="B420" s="66" t="s">
        <v>1097</v>
      </c>
      <c r="C420" s="23">
        <v>3899</v>
      </c>
      <c r="D420" s="23">
        <v>5905600751817</v>
      </c>
      <c r="E420" s="31">
        <v>18.7</v>
      </c>
      <c r="F420" s="32">
        <v>160</v>
      </c>
      <c r="G420" s="32">
        <v>565</v>
      </c>
      <c r="H420" s="32">
        <v>750</v>
      </c>
      <c r="I420" s="33">
        <v>20.5</v>
      </c>
      <c r="J420" s="22">
        <v>220</v>
      </c>
      <c r="K420" s="22">
        <v>550</v>
      </c>
      <c r="L420" s="22">
        <v>760</v>
      </c>
      <c r="M420" s="22" t="s">
        <v>982</v>
      </c>
      <c r="N420" s="22" t="s">
        <v>983</v>
      </c>
    </row>
    <row r="421" spans="1:14" x14ac:dyDescent="0.25">
      <c r="A421" s="21">
        <v>840375</v>
      </c>
      <c r="B421" s="66" t="s">
        <v>1098</v>
      </c>
      <c r="C421" s="23">
        <v>3949</v>
      </c>
      <c r="D421" s="23">
        <v>5905600751787</v>
      </c>
      <c r="E421" s="31">
        <v>18.7</v>
      </c>
      <c r="F421" s="32">
        <v>160</v>
      </c>
      <c r="G421" s="32">
        <v>565</v>
      </c>
      <c r="H421" s="32">
        <v>750</v>
      </c>
      <c r="I421" s="33">
        <v>20.5</v>
      </c>
      <c r="J421" s="22">
        <v>220</v>
      </c>
      <c r="K421" s="22">
        <v>550</v>
      </c>
      <c r="L421" s="22">
        <v>760</v>
      </c>
      <c r="M421" s="22" t="s">
        <v>982</v>
      </c>
      <c r="N421" s="22" t="s">
        <v>983</v>
      </c>
    </row>
    <row r="422" spans="1:14" x14ac:dyDescent="0.25">
      <c r="A422" s="21">
        <v>840384</v>
      </c>
      <c r="B422" s="66" t="s">
        <v>1099</v>
      </c>
      <c r="C422" s="23">
        <v>4299</v>
      </c>
      <c r="D422" s="23">
        <v>5904378088552</v>
      </c>
      <c r="E422" s="31">
        <v>18.899999999999999</v>
      </c>
      <c r="F422" s="32">
        <v>160</v>
      </c>
      <c r="G422" s="32">
        <v>565</v>
      </c>
      <c r="H422" s="32">
        <v>750</v>
      </c>
      <c r="I422" s="33">
        <v>20.7</v>
      </c>
      <c r="J422" s="22">
        <v>220</v>
      </c>
      <c r="K422" s="22">
        <v>550</v>
      </c>
      <c r="L422" s="22">
        <v>760</v>
      </c>
      <c r="M422" s="22" t="s">
        <v>982</v>
      </c>
      <c r="N422" s="22" t="s">
        <v>983</v>
      </c>
    </row>
    <row r="423" spans="1:14" x14ac:dyDescent="0.25">
      <c r="A423" s="21">
        <v>840400</v>
      </c>
      <c r="B423" s="66" t="s">
        <v>1100</v>
      </c>
      <c r="C423" s="23">
        <v>2349</v>
      </c>
      <c r="D423" s="23">
        <v>5905600751701</v>
      </c>
      <c r="E423" s="31">
        <v>13.5</v>
      </c>
      <c r="F423" s="32">
        <v>160</v>
      </c>
      <c r="G423" s="32">
        <v>565</v>
      </c>
      <c r="H423" s="32">
        <v>750</v>
      </c>
      <c r="I423" s="33">
        <v>15.3</v>
      </c>
      <c r="J423" s="22">
        <v>220</v>
      </c>
      <c r="K423" s="22">
        <v>550</v>
      </c>
      <c r="L423" s="22">
        <v>760</v>
      </c>
      <c r="M423" s="22" t="s">
        <v>982</v>
      </c>
      <c r="N423" s="22" t="s">
        <v>983</v>
      </c>
    </row>
    <row r="424" spans="1:14" x14ac:dyDescent="0.25">
      <c r="A424" s="21">
        <v>840404</v>
      </c>
      <c r="B424" s="66" t="s">
        <v>1101</v>
      </c>
      <c r="C424" s="23">
        <v>2849</v>
      </c>
      <c r="D424" s="23">
        <v>5905600751855</v>
      </c>
      <c r="E424" s="31">
        <v>14.7</v>
      </c>
      <c r="F424" s="32">
        <v>160</v>
      </c>
      <c r="G424" s="32">
        <v>565</v>
      </c>
      <c r="H424" s="32">
        <v>750</v>
      </c>
      <c r="I424" s="33">
        <v>16.5</v>
      </c>
      <c r="J424" s="22">
        <v>220</v>
      </c>
      <c r="K424" s="22">
        <v>550</v>
      </c>
      <c r="L424" s="22">
        <v>760</v>
      </c>
      <c r="M424" s="22" t="s">
        <v>982</v>
      </c>
      <c r="N424" s="22" t="s">
        <v>983</v>
      </c>
    </row>
    <row r="425" spans="1:14" x14ac:dyDescent="0.25">
      <c r="A425" s="21">
        <v>840410</v>
      </c>
      <c r="B425" s="66" t="s">
        <v>1102</v>
      </c>
      <c r="C425" s="23">
        <v>2699</v>
      </c>
      <c r="D425" s="23">
        <v>5904378088460</v>
      </c>
      <c r="E425" s="31">
        <v>13.8</v>
      </c>
      <c r="F425" s="32">
        <v>160</v>
      </c>
      <c r="G425" s="32">
        <v>565</v>
      </c>
      <c r="H425" s="32">
        <v>750</v>
      </c>
      <c r="I425" s="33">
        <v>15.600000000000001</v>
      </c>
      <c r="J425" s="22">
        <v>220</v>
      </c>
      <c r="K425" s="22">
        <v>550</v>
      </c>
      <c r="L425" s="22">
        <v>760</v>
      </c>
      <c r="M425" s="22" t="s">
        <v>982</v>
      </c>
      <c r="N425" s="22" t="s">
        <v>983</v>
      </c>
    </row>
    <row r="426" spans="1:14" x14ac:dyDescent="0.25">
      <c r="A426" s="21">
        <v>840414</v>
      </c>
      <c r="B426" s="66" t="s">
        <v>1103</v>
      </c>
      <c r="C426" s="23">
        <v>3549</v>
      </c>
      <c r="D426" s="23">
        <v>5904378088583</v>
      </c>
      <c r="E426" s="31">
        <v>15.3</v>
      </c>
      <c r="F426" s="32">
        <v>160</v>
      </c>
      <c r="G426" s="32">
        <v>565</v>
      </c>
      <c r="H426" s="32">
        <v>750</v>
      </c>
      <c r="I426" s="33">
        <v>17.100000000000001</v>
      </c>
      <c r="J426" s="22">
        <v>220</v>
      </c>
      <c r="K426" s="22">
        <v>550</v>
      </c>
      <c r="L426" s="22">
        <v>760</v>
      </c>
      <c r="M426" s="22" t="s">
        <v>982</v>
      </c>
      <c r="N426" s="22" t="s">
        <v>983</v>
      </c>
    </row>
    <row r="427" spans="1:14" x14ac:dyDescent="0.25">
      <c r="A427" s="21">
        <v>840450</v>
      </c>
      <c r="B427" s="66" t="s">
        <v>1104</v>
      </c>
      <c r="C427" s="23">
        <v>3299</v>
      </c>
      <c r="D427" s="23">
        <v>5905600751718</v>
      </c>
      <c r="E427" s="31">
        <v>17.600000000000001</v>
      </c>
      <c r="F427" s="32">
        <v>160</v>
      </c>
      <c r="G427" s="32">
        <v>565</v>
      </c>
      <c r="H427" s="32">
        <v>750</v>
      </c>
      <c r="I427" s="33">
        <v>19.400000000000002</v>
      </c>
      <c r="J427" s="22">
        <v>220</v>
      </c>
      <c r="K427" s="22">
        <v>550</v>
      </c>
      <c r="L427" s="22">
        <v>760</v>
      </c>
      <c r="M427" s="22" t="s">
        <v>982</v>
      </c>
      <c r="N427" s="22" t="s">
        <v>983</v>
      </c>
    </row>
    <row r="428" spans="1:14" x14ac:dyDescent="0.25">
      <c r="A428" s="21">
        <v>840454</v>
      </c>
      <c r="B428" s="66" t="s">
        <v>1105</v>
      </c>
      <c r="C428" s="23">
        <v>3799</v>
      </c>
      <c r="D428" s="23">
        <v>5905600751862</v>
      </c>
      <c r="E428" s="31">
        <v>18.7</v>
      </c>
      <c r="F428" s="32">
        <v>160</v>
      </c>
      <c r="G428" s="32">
        <v>565</v>
      </c>
      <c r="H428" s="32">
        <v>750</v>
      </c>
      <c r="I428" s="33">
        <v>20.5</v>
      </c>
      <c r="J428" s="22">
        <v>220</v>
      </c>
      <c r="K428" s="22">
        <v>550</v>
      </c>
      <c r="L428" s="22">
        <v>760</v>
      </c>
      <c r="M428" s="22" t="s">
        <v>982</v>
      </c>
      <c r="N428" s="22" t="s">
        <v>983</v>
      </c>
    </row>
    <row r="429" spans="1:14" x14ac:dyDescent="0.25">
      <c r="A429" s="21">
        <v>840460</v>
      </c>
      <c r="B429" s="66" t="s">
        <v>1106</v>
      </c>
      <c r="C429" s="23">
        <v>3649</v>
      </c>
      <c r="D429" s="23">
        <v>5904378088736</v>
      </c>
      <c r="E429" s="31">
        <v>17.8</v>
      </c>
      <c r="F429" s="32">
        <v>160</v>
      </c>
      <c r="G429" s="32">
        <v>565</v>
      </c>
      <c r="H429" s="32">
        <v>750</v>
      </c>
      <c r="I429" s="33">
        <v>19.600000000000001</v>
      </c>
      <c r="J429" s="22">
        <v>220</v>
      </c>
      <c r="K429" s="22">
        <v>550</v>
      </c>
      <c r="L429" s="22">
        <v>760</v>
      </c>
      <c r="M429" s="22" t="s">
        <v>982</v>
      </c>
      <c r="N429" s="22" t="s">
        <v>983</v>
      </c>
    </row>
    <row r="430" spans="1:14" x14ac:dyDescent="0.25">
      <c r="A430" s="21">
        <v>840464</v>
      </c>
      <c r="B430" s="66" t="s">
        <v>1107</v>
      </c>
      <c r="C430" s="23">
        <v>4499</v>
      </c>
      <c r="D430" s="23">
        <v>5904378088798</v>
      </c>
      <c r="E430" s="31">
        <v>19.100000000000001</v>
      </c>
      <c r="F430" s="32">
        <v>160</v>
      </c>
      <c r="G430" s="32">
        <v>565</v>
      </c>
      <c r="H430" s="32">
        <v>750</v>
      </c>
      <c r="I430" s="33">
        <v>20.900000000000002</v>
      </c>
      <c r="J430" s="22">
        <v>220</v>
      </c>
      <c r="K430" s="22">
        <v>550</v>
      </c>
      <c r="L430" s="22">
        <v>760</v>
      </c>
      <c r="M430" s="22" t="s">
        <v>982</v>
      </c>
      <c r="N430" s="22" t="s">
        <v>983</v>
      </c>
    </row>
    <row r="431" spans="1:14" x14ac:dyDescent="0.25">
      <c r="A431" s="21">
        <v>840470</v>
      </c>
      <c r="B431" s="66" t="s">
        <v>1108</v>
      </c>
      <c r="C431" s="23">
        <v>3449</v>
      </c>
      <c r="D431" s="23">
        <v>5905600751725</v>
      </c>
      <c r="E431" s="31">
        <v>18.7</v>
      </c>
      <c r="F431" s="32">
        <v>160</v>
      </c>
      <c r="G431" s="32">
        <v>565</v>
      </c>
      <c r="H431" s="32">
        <v>750</v>
      </c>
      <c r="I431" s="33">
        <v>20.5</v>
      </c>
      <c r="J431" s="22">
        <v>220</v>
      </c>
      <c r="K431" s="22">
        <v>550</v>
      </c>
      <c r="L431" s="22">
        <v>760</v>
      </c>
      <c r="M431" s="22" t="s">
        <v>982</v>
      </c>
      <c r="N431" s="22" t="s">
        <v>983</v>
      </c>
    </row>
    <row r="432" spans="1:14" x14ac:dyDescent="0.25">
      <c r="A432" s="21">
        <v>840474</v>
      </c>
      <c r="B432" s="66" t="s">
        <v>1109</v>
      </c>
      <c r="C432" s="23">
        <v>3949</v>
      </c>
      <c r="D432" s="23">
        <v>5905600751879</v>
      </c>
      <c r="E432" s="31">
        <v>18.7</v>
      </c>
      <c r="F432" s="32">
        <v>160</v>
      </c>
      <c r="G432" s="32">
        <v>565</v>
      </c>
      <c r="H432" s="32">
        <v>750</v>
      </c>
      <c r="I432" s="33">
        <v>20.5</v>
      </c>
      <c r="J432" s="22">
        <v>220</v>
      </c>
      <c r="K432" s="22">
        <v>550</v>
      </c>
      <c r="L432" s="22">
        <v>760</v>
      </c>
      <c r="M432" s="22" t="s">
        <v>982</v>
      </c>
      <c r="N432" s="22" t="s">
        <v>983</v>
      </c>
    </row>
    <row r="433" spans="1:14" x14ac:dyDescent="0.25">
      <c r="A433" s="21">
        <v>840480</v>
      </c>
      <c r="B433" s="66" t="s">
        <v>1110</v>
      </c>
      <c r="C433" s="23">
        <v>3799</v>
      </c>
      <c r="D433" s="23">
        <v>5904378088477</v>
      </c>
      <c r="E433" s="31">
        <v>18.899999999999999</v>
      </c>
      <c r="F433" s="32">
        <v>160</v>
      </c>
      <c r="G433" s="32">
        <v>565</v>
      </c>
      <c r="H433" s="32">
        <v>750</v>
      </c>
      <c r="I433" s="33">
        <v>20.7</v>
      </c>
      <c r="J433" s="22">
        <v>220</v>
      </c>
      <c r="K433" s="22">
        <v>550</v>
      </c>
      <c r="L433" s="22">
        <v>760</v>
      </c>
      <c r="M433" s="22" t="s">
        <v>982</v>
      </c>
      <c r="N433" s="22" t="s">
        <v>983</v>
      </c>
    </row>
    <row r="434" spans="1:14" x14ac:dyDescent="0.25">
      <c r="A434" s="21">
        <v>840484</v>
      </c>
      <c r="B434" s="66" t="s">
        <v>1111</v>
      </c>
      <c r="C434" s="23">
        <v>4649</v>
      </c>
      <c r="D434" s="23">
        <v>5904378088590</v>
      </c>
      <c r="E434" s="31">
        <v>19.100000000000001</v>
      </c>
      <c r="F434" s="32">
        <v>160</v>
      </c>
      <c r="G434" s="32">
        <v>565</v>
      </c>
      <c r="H434" s="32">
        <v>750</v>
      </c>
      <c r="I434" s="33">
        <v>20.900000000000002</v>
      </c>
      <c r="J434" s="22">
        <v>220</v>
      </c>
      <c r="K434" s="22">
        <v>550</v>
      </c>
      <c r="L434" s="22">
        <v>760</v>
      </c>
      <c r="M434" s="22" t="s">
        <v>982</v>
      </c>
      <c r="N434" s="22" t="s">
        <v>983</v>
      </c>
    </row>
    <row r="435" spans="1:14" x14ac:dyDescent="0.25">
      <c r="A435" s="21">
        <v>840500</v>
      </c>
      <c r="B435" s="66" t="s">
        <v>1112</v>
      </c>
      <c r="C435" s="23">
        <v>2399</v>
      </c>
      <c r="D435" s="23">
        <v>5904378088507</v>
      </c>
      <c r="E435" s="31">
        <v>13.5</v>
      </c>
      <c r="F435" s="32">
        <v>160</v>
      </c>
      <c r="G435" s="32">
        <v>565</v>
      </c>
      <c r="H435" s="32">
        <v>750</v>
      </c>
      <c r="I435" s="33">
        <v>15.3</v>
      </c>
      <c r="J435" s="22">
        <v>220</v>
      </c>
      <c r="K435" s="22">
        <v>550</v>
      </c>
      <c r="L435" s="22">
        <v>760</v>
      </c>
      <c r="M435" s="22" t="s">
        <v>982</v>
      </c>
      <c r="N435" s="22" t="s">
        <v>983</v>
      </c>
    </row>
    <row r="436" spans="1:14" x14ac:dyDescent="0.25">
      <c r="A436" s="21">
        <v>840504</v>
      </c>
      <c r="B436" s="66" t="s">
        <v>1113</v>
      </c>
      <c r="C436" s="23">
        <v>2899</v>
      </c>
      <c r="D436" s="23">
        <v>5905600751824</v>
      </c>
      <c r="E436" s="31">
        <v>14.7</v>
      </c>
      <c r="F436" s="32">
        <v>160</v>
      </c>
      <c r="G436" s="32">
        <v>565</v>
      </c>
      <c r="H436" s="32">
        <v>750</v>
      </c>
      <c r="I436" s="33">
        <v>16.5</v>
      </c>
      <c r="J436" s="22">
        <v>220</v>
      </c>
      <c r="K436" s="22">
        <v>550</v>
      </c>
      <c r="L436" s="22">
        <v>760</v>
      </c>
      <c r="M436" s="22" t="s">
        <v>982</v>
      </c>
      <c r="N436" s="22" t="s">
        <v>983</v>
      </c>
    </row>
    <row r="437" spans="1:14" x14ac:dyDescent="0.25">
      <c r="A437" s="21">
        <v>840505</v>
      </c>
      <c r="B437" s="66" t="s">
        <v>1114</v>
      </c>
      <c r="C437" s="23">
        <v>2999</v>
      </c>
      <c r="D437" s="23">
        <v>5904378088521</v>
      </c>
      <c r="E437" s="31">
        <v>14.7</v>
      </c>
      <c r="F437" s="32">
        <v>160</v>
      </c>
      <c r="G437" s="32">
        <v>565</v>
      </c>
      <c r="H437" s="32">
        <v>750</v>
      </c>
      <c r="I437" s="33">
        <v>16.5</v>
      </c>
      <c r="J437" s="22">
        <v>220</v>
      </c>
      <c r="K437" s="22">
        <v>550</v>
      </c>
      <c r="L437" s="22">
        <v>760</v>
      </c>
      <c r="M437" s="22" t="s">
        <v>982</v>
      </c>
      <c r="N437" s="22" t="s">
        <v>983</v>
      </c>
    </row>
    <row r="438" spans="1:14" x14ac:dyDescent="0.25">
      <c r="A438" s="21">
        <v>840514</v>
      </c>
      <c r="B438" s="66" t="s">
        <v>1115</v>
      </c>
      <c r="C438" s="23">
        <v>3299</v>
      </c>
      <c r="D438" s="23">
        <v>5904378088569</v>
      </c>
      <c r="E438" s="31">
        <v>15</v>
      </c>
      <c r="F438" s="32">
        <v>160</v>
      </c>
      <c r="G438" s="32">
        <v>565</v>
      </c>
      <c r="H438" s="32">
        <v>750</v>
      </c>
      <c r="I438" s="33">
        <v>16.8</v>
      </c>
      <c r="J438" s="22">
        <v>220</v>
      </c>
      <c r="K438" s="22">
        <v>550</v>
      </c>
      <c r="L438" s="22">
        <v>760</v>
      </c>
      <c r="M438" s="22" t="s">
        <v>982</v>
      </c>
      <c r="N438" s="22" t="s">
        <v>983</v>
      </c>
    </row>
    <row r="439" spans="1:14" x14ac:dyDescent="0.25">
      <c r="A439" s="21">
        <v>840550</v>
      </c>
      <c r="B439" s="66" t="s">
        <v>1116</v>
      </c>
      <c r="C439" s="23">
        <v>3349</v>
      </c>
      <c r="D439" s="23">
        <v>5904378088750</v>
      </c>
      <c r="E439" s="31">
        <v>17.600000000000001</v>
      </c>
      <c r="F439" s="32">
        <v>160</v>
      </c>
      <c r="G439" s="32">
        <v>565</v>
      </c>
      <c r="H439" s="32">
        <v>750</v>
      </c>
      <c r="I439" s="33">
        <v>19.400000000000002</v>
      </c>
      <c r="J439" s="22">
        <v>220</v>
      </c>
      <c r="K439" s="22">
        <v>550</v>
      </c>
      <c r="L439" s="22">
        <v>760</v>
      </c>
      <c r="M439" s="22" t="s">
        <v>982</v>
      </c>
      <c r="N439" s="22" t="s">
        <v>983</v>
      </c>
    </row>
    <row r="440" spans="1:14" x14ac:dyDescent="0.25">
      <c r="A440" s="21">
        <v>840554</v>
      </c>
      <c r="B440" s="66" t="s">
        <v>1117</v>
      </c>
      <c r="C440" s="23">
        <v>3849</v>
      </c>
      <c r="D440" s="23">
        <v>5905600751831</v>
      </c>
      <c r="E440" s="31">
        <v>18.7</v>
      </c>
      <c r="F440" s="32">
        <v>160</v>
      </c>
      <c r="G440" s="32">
        <v>565</v>
      </c>
      <c r="H440" s="32">
        <v>750</v>
      </c>
      <c r="I440" s="33">
        <v>20.5</v>
      </c>
      <c r="J440" s="22">
        <v>220</v>
      </c>
      <c r="K440" s="22">
        <v>550</v>
      </c>
      <c r="L440" s="22">
        <v>760</v>
      </c>
      <c r="M440" s="22" t="s">
        <v>982</v>
      </c>
      <c r="N440" s="22" t="s">
        <v>983</v>
      </c>
    </row>
    <row r="441" spans="1:14" x14ac:dyDescent="0.25">
      <c r="A441" s="21">
        <v>840555</v>
      </c>
      <c r="B441" s="66" t="s">
        <v>1118</v>
      </c>
      <c r="C441" s="23">
        <v>3949</v>
      </c>
      <c r="D441" s="23">
        <v>5904378088767</v>
      </c>
      <c r="E441" s="31">
        <v>18.7</v>
      </c>
      <c r="F441" s="32">
        <v>160</v>
      </c>
      <c r="G441" s="32">
        <v>565</v>
      </c>
      <c r="H441" s="32">
        <v>750</v>
      </c>
      <c r="I441" s="33">
        <v>20.5</v>
      </c>
      <c r="J441" s="22">
        <v>220</v>
      </c>
      <c r="K441" s="22">
        <v>550</v>
      </c>
      <c r="L441" s="22">
        <v>760</v>
      </c>
      <c r="M441" s="22" t="s">
        <v>982</v>
      </c>
      <c r="N441" s="22" t="s">
        <v>983</v>
      </c>
    </row>
    <row r="442" spans="1:14" x14ac:dyDescent="0.25">
      <c r="A442" s="21">
        <v>840564</v>
      </c>
      <c r="B442" s="66" t="s">
        <v>1119</v>
      </c>
      <c r="C442" s="23">
        <v>4249</v>
      </c>
      <c r="D442" s="23">
        <v>5904378088781</v>
      </c>
      <c r="E442" s="31">
        <v>18.899999999999999</v>
      </c>
      <c r="F442" s="32">
        <v>160</v>
      </c>
      <c r="G442" s="32">
        <v>565</v>
      </c>
      <c r="H442" s="32">
        <v>750</v>
      </c>
      <c r="I442" s="33">
        <v>20.7</v>
      </c>
      <c r="J442" s="22">
        <v>220</v>
      </c>
      <c r="K442" s="22">
        <v>550</v>
      </c>
      <c r="L442" s="22">
        <v>760</v>
      </c>
      <c r="M442" s="22" t="s">
        <v>982</v>
      </c>
      <c r="N442" s="22" t="s">
        <v>983</v>
      </c>
    </row>
    <row r="443" spans="1:14" x14ac:dyDescent="0.25">
      <c r="A443" s="21">
        <v>840570</v>
      </c>
      <c r="B443" s="66" t="s">
        <v>1120</v>
      </c>
      <c r="C443" s="23">
        <v>3499</v>
      </c>
      <c r="D443" s="23">
        <v>5904378088514</v>
      </c>
      <c r="E443" s="31">
        <v>18.7</v>
      </c>
      <c r="F443" s="32">
        <v>160</v>
      </c>
      <c r="G443" s="32">
        <v>565</v>
      </c>
      <c r="H443" s="32">
        <v>750</v>
      </c>
      <c r="I443" s="33">
        <v>20.5</v>
      </c>
      <c r="J443" s="22">
        <v>220</v>
      </c>
      <c r="K443" s="22">
        <v>550</v>
      </c>
      <c r="L443" s="22">
        <v>760</v>
      </c>
      <c r="M443" s="22" t="s">
        <v>982</v>
      </c>
      <c r="N443" s="22" t="s">
        <v>983</v>
      </c>
    </row>
    <row r="444" spans="1:14" x14ac:dyDescent="0.25">
      <c r="A444" s="21">
        <v>840574</v>
      </c>
      <c r="B444" s="66" t="s">
        <v>1121</v>
      </c>
      <c r="C444" s="23">
        <v>3999</v>
      </c>
      <c r="D444" s="23">
        <v>5905600751848</v>
      </c>
      <c r="E444" s="31">
        <v>18.7</v>
      </c>
      <c r="F444" s="32">
        <v>160</v>
      </c>
      <c r="G444" s="32">
        <v>565</v>
      </c>
      <c r="H444" s="32">
        <v>750</v>
      </c>
      <c r="I444" s="33">
        <v>20.5</v>
      </c>
      <c r="J444" s="22">
        <v>220</v>
      </c>
      <c r="K444" s="22">
        <v>550</v>
      </c>
      <c r="L444" s="22">
        <v>760</v>
      </c>
      <c r="M444" s="22" t="s">
        <v>982</v>
      </c>
      <c r="N444" s="22" t="s">
        <v>983</v>
      </c>
    </row>
    <row r="445" spans="1:14" x14ac:dyDescent="0.25">
      <c r="A445" s="21">
        <v>840575</v>
      </c>
      <c r="B445" s="66" t="s">
        <v>1122</v>
      </c>
      <c r="C445" s="23">
        <v>4099</v>
      </c>
      <c r="D445" s="23">
        <v>5904378088538</v>
      </c>
      <c r="E445" s="31">
        <v>18.7</v>
      </c>
      <c r="F445" s="32">
        <v>160</v>
      </c>
      <c r="G445" s="32">
        <v>565</v>
      </c>
      <c r="H445" s="32">
        <v>750</v>
      </c>
      <c r="I445" s="33">
        <v>20.5</v>
      </c>
      <c r="J445" s="22">
        <v>220</v>
      </c>
      <c r="K445" s="22">
        <v>550</v>
      </c>
      <c r="L445" s="22">
        <v>760</v>
      </c>
      <c r="M445" s="22" t="s">
        <v>982</v>
      </c>
      <c r="N445" s="22" t="s">
        <v>983</v>
      </c>
    </row>
    <row r="446" spans="1:14" x14ac:dyDescent="0.25">
      <c r="A446" s="21">
        <v>840584</v>
      </c>
      <c r="B446" s="66" t="s">
        <v>1123</v>
      </c>
      <c r="C446" s="23">
        <v>4399</v>
      </c>
      <c r="D446" s="23">
        <v>5904378088576</v>
      </c>
      <c r="E446" s="31">
        <v>18.899999999999999</v>
      </c>
      <c r="F446" s="32">
        <v>160</v>
      </c>
      <c r="G446" s="32">
        <v>565</v>
      </c>
      <c r="H446" s="32">
        <v>750</v>
      </c>
      <c r="I446" s="33">
        <v>20.7</v>
      </c>
      <c r="J446" s="22">
        <v>220</v>
      </c>
      <c r="K446" s="22">
        <v>550</v>
      </c>
      <c r="L446" s="22">
        <v>760</v>
      </c>
      <c r="M446" s="22" t="s">
        <v>982</v>
      </c>
      <c r="N446" s="22" t="s">
        <v>983</v>
      </c>
    </row>
    <row r="447" spans="1:14" x14ac:dyDescent="0.25">
      <c r="A447" s="21">
        <v>847000</v>
      </c>
      <c r="B447" s="66" t="s">
        <v>687</v>
      </c>
      <c r="C447" s="23">
        <v>2549</v>
      </c>
      <c r="D447" s="23">
        <v>5904378089719</v>
      </c>
      <c r="E447" s="31">
        <v>15.600000000000001</v>
      </c>
      <c r="F447" s="32">
        <v>200</v>
      </c>
      <c r="G447" s="32">
        <v>750</v>
      </c>
      <c r="H447" s="32">
        <v>750</v>
      </c>
      <c r="I447" s="33">
        <v>18.150000000000002</v>
      </c>
      <c r="J447" s="22">
        <v>275</v>
      </c>
      <c r="K447" s="22">
        <v>600</v>
      </c>
      <c r="L447" s="22">
        <v>845</v>
      </c>
      <c r="M447" s="22" t="s">
        <v>982</v>
      </c>
      <c r="N447" s="22" t="s">
        <v>983</v>
      </c>
    </row>
    <row r="448" spans="1:14" x14ac:dyDescent="0.25">
      <c r="A448" s="21">
        <v>847003</v>
      </c>
      <c r="B448" s="66" t="s">
        <v>688</v>
      </c>
      <c r="C448" s="23">
        <v>2999</v>
      </c>
      <c r="D448" s="23">
        <v>5904378089726</v>
      </c>
      <c r="E448" s="31">
        <v>16.8</v>
      </c>
      <c r="F448" s="32">
        <v>200</v>
      </c>
      <c r="G448" s="32">
        <v>750</v>
      </c>
      <c r="H448" s="32">
        <v>750</v>
      </c>
      <c r="I448" s="33">
        <v>19.350000000000001</v>
      </c>
      <c r="J448" s="22">
        <v>275</v>
      </c>
      <c r="K448" s="22">
        <v>600</v>
      </c>
      <c r="L448" s="22">
        <v>845</v>
      </c>
      <c r="M448" s="22" t="s">
        <v>982</v>
      </c>
      <c r="N448" s="22" t="s">
        <v>983</v>
      </c>
    </row>
    <row r="449" spans="1:14" x14ac:dyDescent="0.25">
      <c r="A449" s="21">
        <v>847004</v>
      </c>
      <c r="B449" s="66" t="s">
        <v>689</v>
      </c>
      <c r="C449" s="23">
        <v>3399</v>
      </c>
      <c r="D449" s="23">
        <v>5904378089733</v>
      </c>
      <c r="E449" s="31">
        <v>17.100000000000001</v>
      </c>
      <c r="F449" s="32">
        <v>200</v>
      </c>
      <c r="G449" s="32">
        <v>750</v>
      </c>
      <c r="H449" s="32">
        <v>750</v>
      </c>
      <c r="I449" s="33">
        <v>19.650000000000002</v>
      </c>
      <c r="J449" s="22">
        <v>275</v>
      </c>
      <c r="K449" s="22">
        <v>600</v>
      </c>
      <c r="L449" s="22">
        <v>845</v>
      </c>
      <c r="M449" s="22" t="s">
        <v>982</v>
      </c>
      <c r="N449" s="22" t="s">
        <v>983</v>
      </c>
    </row>
    <row r="450" spans="1:14" x14ac:dyDescent="0.25">
      <c r="A450" s="21">
        <v>847005</v>
      </c>
      <c r="B450" s="66" t="s">
        <v>690</v>
      </c>
      <c r="C450" s="23">
        <v>3099</v>
      </c>
      <c r="D450" s="23">
        <v>5904378089740</v>
      </c>
      <c r="E450" s="31">
        <v>17.600000000000001</v>
      </c>
      <c r="F450" s="32">
        <v>200</v>
      </c>
      <c r="G450" s="32">
        <v>750</v>
      </c>
      <c r="H450" s="32">
        <v>750</v>
      </c>
      <c r="I450" s="33">
        <v>20.150000000000002</v>
      </c>
      <c r="J450" s="22">
        <v>275</v>
      </c>
      <c r="K450" s="22">
        <v>600</v>
      </c>
      <c r="L450" s="22">
        <v>845</v>
      </c>
      <c r="M450" s="22" t="s">
        <v>982</v>
      </c>
      <c r="N450" s="22" t="s">
        <v>983</v>
      </c>
    </row>
    <row r="451" spans="1:14" x14ac:dyDescent="0.25">
      <c r="A451" s="21">
        <v>847033</v>
      </c>
      <c r="B451" s="66" t="s">
        <v>691</v>
      </c>
      <c r="C451" s="23">
        <v>3449</v>
      </c>
      <c r="D451" s="23">
        <v>5904378089757</v>
      </c>
      <c r="E451" s="31">
        <v>18</v>
      </c>
      <c r="F451" s="32">
        <v>200</v>
      </c>
      <c r="G451" s="32">
        <v>750</v>
      </c>
      <c r="H451" s="32">
        <v>750</v>
      </c>
      <c r="I451" s="33">
        <v>20.55</v>
      </c>
      <c r="J451" s="22">
        <v>275</v>
      </c>
      <c r="K451" s="22">
        <v>600</v>
      </c>
      <c r="L451" s="22">
        <v>845</v>
      </c>
      <c r="M451" s="22" t="s">
        <v>982</v>
      </c>
      <c r="N451" s="22" t="s">
        <v>983</v>
      </c>
    </row>
    <row r="452" spans="1:14" x14ac:dyDescent="0.25">
      <c r="A452" s="21">
        <v>847034</v>
      </c>
      <c r="B452" s="66" t="s">
        <v>692</v>
      </c>
      <c r="C452" s="23">
        <v>3849</v>
      </c>
      <c r="D452" s="23">
        <v>5904378081966</v>
      </c>
      <c r="E452" s="31">
        <v>18.3</v>
      </c>
      <c r="F452" s="32">
        <v>200</v>
      </c>
      <c r="G452" s="32">
        <v>750</v>
      </c>
      <c r="H452" s="32">
        <v>750</v>
      </c>
      <c r="I452" s="33">
        <v>20.85</v>
      </c>
      <c r="J452" s="22">
        <v>275</v>
      </c>
      <c r="K452" s="22">
        <v>600</v>
      </c>
      <c r="L452" s="22">
        <v>845</v>
      </c>
      <c r="M452" s="22" t="s">
        <v>982</v>
      </c>
      <c r="N452" s="22" t="s">
        <v>983</v>
      </c>
    </row>
    <row r="453" spans="1:14" x14ac:dyDescent="0.25">
      <c r="A453" s="21">
        <v>847044</v>
      </c>
      <c r="B453" s="66" t="s">
        <v>693</v>
      </c>
      <c r="C453" s="23">
        <v>4249</v>
      </c>
      <c r="D453" s="23">
        <v>5904378089764</v>
      </c>
      <c r="E453" s="31">
        <v>18.600000000000001</v>
      </c>
      <c r="F453" s="32">
        <v>200</v>
      </c>
      <c r="G453" s="32">
        <v>750</v>
      </c>
      <c r="H453" s="32">
        <v>750</v>
      </c>
      <c r="I453" s="33">
        <v>21.150000000000002</v>
      </c>
      <c r="J453" s="22">
        <v>275</v>
      </c>
      <c r="K453" s="22">
        <v>600</v>
      </c>
      <c r="L453" s="22">
        <v>845</v>
      </c>
      <c r="M453" s="22" t="s">
        <v>982</v>
      </c>
      <c r="N453" s="22" t="s">
        <v>983</v>
      </c>
    </row>
    <row r="454" spans="1:14" x14ac:dyDescent="0.25">
      <c r="A454" s="21">
        <v>847054</v>
      </c>
      <c r="B454" s="66" t="s">
        <v>694</v>
      </c>
      <c r="C454" s="23">
        <v>3999</v>
      </c>
      <c r="D454" s="23">
        <v>5904378081973</v>
      </c>
      <c r="E454" s="31">
        <v>19.100000000000001</v>
      </c>
      <c r="F454" s="32">
        <v>200</v>
      </c>
      <c r="G454" s="32">
        <v>750</v>
      </c>
      <c r="H454" s="32">
        <v>750</v>
      </c>
      <c r="I454" s="33">
        <v>21.650000000000002</v>
      </c>
      <c r="J454" s="22">
        <v>275</v>
      </c>
      <c r="K454" s="22">
        <v>600</v>
      </c>
      <c r="L454" s="22">
        <v>845</v>
      </c>
      <c r="M454" s="22" t="s">
        <v>982</v>
      </c>
      <c r="N454" s="22" t="s">
        <v>983</v>
      </c>
    </row>
    <row r="455" spans="1:14" x14ac:dyDescent="0.25">
      <c r="A455" s="21">
        <v>847055</v>
      </c>
      <c r="B455" s="66" t="s">
        <v>695</v>
      </c>
      <c r="C455" s="23">
        <v>3699</v>
      </c>
      <c r="D455" s="23">
        <v>5904378089771</v>
      </c>
      <c r="E455" s="31">
        <v>18.8</v>
      </c>
      <c r="F455" s="32">
        <v>200</v>
      </c>
      <c r="G455" s="32">
        <v>750</v>
      </c>
      <c r="H455" s="32">
        <v>750</v>
      </c>
      <c r="I455" s="33">
        <v>21.35</v>
      </c>
      <c r="J455" s="22">
        <v>275</v>
      </c>
      <c r="K455" s="22">
        <v>600</v>
      </c>
      <c r="L455" s="22">
        <v>845</v>
      </c>
      <c r="M455" s="22" t="s">
        <v>982</v>
      </c>
      <c r="N455" s="22" t="s">
        <v>983</v>
      </c>
    </row>
    <row r="456" spans="1:14" x14ac:dyDescent="0.25">
      <c r="A456" s="21">
        <v>847333</v>
      </c>
      <c r="B456" s="66" t="s">
        <v>696</v>
      </c>
      <c r="C456" s="23">
        <v>3899</v>
      </c>
      <c r="D456" s="23">
        <v>5904378081980</v>
      </c>
      <c r="E456" s="31">
        <v>19.2</v>
      </c>
      <c r="F456" s="32">
        <v>200</v>
      </c>
      <c r="G456" s="32">
        <v>750</v>
      </c>
      <c r="H456" s="32">
        <v>750</v>
      </c>
      <c r="I456" s="33">
        <v>21.75</v>
      </c>
      <c r="J456" s="22">
        <v>275</v>
      </c>
      <c r="K456" s="22">
        <v>600</v>
      </c>
      <c r="L456" s="22">
        <v>845</v>
      </c>
      <c r="M456" s="22" t="s">
        <v>982</v>
      </c>
      <c r="N456" s="22" t="s">
        <v>983</v>
      </c>
    </row>
    <row r="457" spans="1:14" x14ac:dyDescent="0.25">
      <c r="A457" s="21">
        <v>847334</v>
      </c>
      <c r="B457" s="66" t="s">
        <v>852</v>
      </c>
      <c r="C457" s="23">
        <v>4299</v>
      </c>
      <c r="D457" s="23">
        <v>5905600752128</v>
      </c>
      <c r="E457" s="31">
        <v>19.5</v>
      </c>
      <c r="F457" s="32">
        <v>200</v>
      </c>
      <c r="G457" s="32">
        <v>750</v>
      </c>
      <c r="H457" s="32">
        <v>750</v>
      </c>
      <c r="I457" s="33">
        <v>22.05</v>
      </c>
      <c r="J457" s="22">
        <v>275</v>
      </c>
      <c r="K457" s="22">
        <v>600</v>
      </c>
      <c r="L457" s="22">
        <v>845</v>
      </c>
      <c r="M457" s="22" t="s">
        <v>982</v>
      </c>
      <c r="N457" s="22" t="s">
        <v>983</v>
      </c>
    </row>
    <row r="458" spans="1:14" x14ac:dyDescent="0.25">
      <c r="A458" s="21">
        <v>847344</v>
      </c>
      <c r="B458" s="66" t="s">
        <v>853</v>
      </c>
      <c r="C458" s="23">
        <v>4699</v>
      </c>
      <c r="D458" s="23">
        <v>5905600752135</v>
      </c>
      <c r="E458" s="31">
        <v>19.8</v>
      </c>
      <c r="F458" s="32">
        <v>200</v>
      </c>
      <c r="G458" s="32">
        <v>750</v>
      </c>
      <c r="H458" s="32">
        <v>750</v>
      </c>
      <c r="I458" s="33">
        <v>22.35</v>
      </c>
      <c r="J458" s="22">
        <v>275</v>
      </c>
      <c r="K458" s="22">
        <v>600</v>
      </c>
      <c r="L458" s="22">
        <v>845</v>
      </c>
      <c r="M458" s="22" t="s">
        <v>982</v>
      </c>
      <c r="N458" s="22" t="s">
        <v>983</v>
      </c>
    </row>
    <row r="459" spans="1:14" x14ac:dyDescent="0.25">
      <c r="A459" s="21">
        <v>847444</v>
      </c>
      <c r="B459" s="66" t="s">
        <v>697</v>
      </c>
      <c r="C459" s="23">
        <v>5149</v>
      </c>
      <c r="D459" s="23">
        <v>5904378089788</v>
      </c>
      <c r="E459" s="31">
        <v>20.100000000000001</v>
      </c>
      <c r="F459" s="32">
        <v>200</v>
      </c>
      <c r="G459" s="32">
        <v>750</v>
      </c>
      <c r="H459" s="32">
        <v>750</v>
      </c>
      <c r="I459" s="33">
        <v>22.650000000000002</v>
      </c>
      <c r="J459" s="22">
        <v>275</v>
      </c>
      <c r="K459" s="22">
        <v>600</v>
      </c>
      <c r="L459" s="22">
        <v>845</v>
      </c>
      <c r="M459" s="22" t="s">
        <v>982</v>
      </c>
      <c r="N459" s="22" t="s">
        <v>983</v>
      </c>
    </row>
    <row r="460" spans="1:14" x14ac:dyDescent="0.25">
      <c r="A460" s="21">
        <v>847544</v>
      </c>
      <c r="B460" s="66" t="s">
        <v>854</v>
      </c>
      <c r="C460" s="23">
        <v>4849</v>
      </c>
      <c r="D460" s="23">
        <v>5905600752142</v>
      </c>
      <c r="E460" s="31">
        <v>20.6</v>
      </c>
      <c r="F460" s="32">
        <v>200</v>
      </c>
      <c r="G460" s="32">
        <v>750</v>
      </c>
      <c r="H460" s="32">
        <v>750</v>
      </c>
      <c r="I460" s="33">
        <v>23.150000000000002</v>
      </c>
      <c r="J460" s="22">
        <v>275</v>
      </c>
      <c r="K460" s="22">
        <v>600</v>
      </c>
      <c r="L460" s="22">
        <v>845</v>
      </c>
      <c r="M460" s="22" t="s">
        <v>982</v>
      </c>
      <c r="N460" s="22" t="s">
        <v>983</v>
      </c>
    </row>
    <row r="461" spans="1:14" x14ac:dyDescent="0.25">
      <c r="A461" s="21">
        <v>847554</v>
      </c>
      <c r="B461" s="66" t="s">
        <v>855</v>
      </c>
      <c r="C461" s="23">
        <v>4549</v>
      </c>
      <c r="D461" s="23">
        <v>5905600752210</v>
      </c>
      <c r="E461" s="31">
        <v>20.3</v>
      </c>
      <c r="F461" s="32">
        <v>200</v>
      </c>
      <c r="G461" s="32">
        <v>750</v>
      </c>
      <c r="H461" s="32">
        <v>750</v>
      </c>
      <c r="I461" s="33">
        <v>22.85</v>
      </c>
      <c r="J461" s="22">
        <v>275</v>
      </c>
      <c r="K461" s="22">
        <v>600</v>
      </c>
      <c r="L461" s="22">
        <v>845</v>
      </c>
      <c r="M461" s="22" t="s">
        <v>982</v>
      </c>
      <c r="N461" s="22" t="s">
        <v>983</v>
      </c>
    </row>
    <row r="462" spans="1:14" x14ac:dyDescent="0.25">
      <c r="A462" s="21">
        <v>847555</v>
      </c>
      <c r="B462" s="66" t="s">
        <v>698</v>
      </c>
      <c r="C462" s="23">
        <v>4299</v>
      </c>
      <c r="D462" s="23">
        <v>5904378089795</v>
      </c>
      <c r="E462" s="31">
        <v>20</v>
      </c>
      <c r="F462" s="32">
        <v>200</v>
      </c>
      <c r="G462" s="32">
        <v>750</v>
      </c>
      <c r="H462" s="32">
        <v>750</v>
      </c>
      <c r="I462" s="33">
        <v>22.55</v>
      </c>
      <c r="J462" s="22">
        <v>275</v>
      </c>
      <c r="K462" s="22">
        <v>600</v>
      </c>
      <c r="L462" s="22">
        <v>845</v>
      </c>
      <c r="M462" s="22" t="s">
        <v>982</v>
      </c>
      <c r="N462" s="22" t="s">
        <v>983</v>
      </c>
    </row>
    <row r="463" spans="1:14" x14ac:dyDescent="0.25">
      <c r="A463" s="21">
        <v>848000</v>
      </c>
      <c r="B463" s="66" t="s">
        <v>699</v>
      </c>
      <c r="C463" s="23">
        <v>3999</v>
      </c>
      <c r="D463" s="23">
        <v>5904378089801</v>
      </c>
      <c r="E463" s="31">
        <v>22.7</v>
      </c>
      <c r="F463" s="32">
        <v>200</v>
      </c>
      <c r="G463" s="32">
        <v>750</v>
      </c>
      <c r="H463" s="32">
        <v>750</v>
      </c>
      <c r="I463" s="33">
        <v>25.25</v>
      </c>
      <c r="J463" s="22">
        <v>275</v>
      </c>
      <c r="K463" s="22">
        <v>600</v>
      </c>
      <c r="L463" s="22">
        <v>845</v>
      </c>
      <c r="M463" s="22" t="s">
        <v>982</v>
      </c>
      <c r="N463" s="22" t="s">
        <v>983</v>
      </c>
    </row>
    <row r="464" spans="1:14" x14ac:dyDescent="0.25">
      <c r="A464" s="21">
        <v>848003</v>
      </c>
      <c r="B464" s="66" t="s">
        <v>700</v>
      </c>
      <c r="C464" s="23">
        <v>4449</v>
      </c>
      <c r="D464" s="23">
        <v>5904378089818</v>
      </c>
      <c r="E464" s="31">
        <v>23.8</v>
      </c>
      <c r="F464" s="32">
        <v>200</v>
      </c>
      <c r="G464" s="32">
        <v>750</v>
      </c>
      <c r="H464" s="32">
        <v>750</v>
      </c>
      <c r="I464" s="33">
        <v>26.35</v>
      </c>
      <c r="J464" s="22">
        <v>275</v>
      </c>
      <c r="K464" s="22">
        <v>600</v>
      </c>
      <c r="L464" s="22">
        <v>845</v>
      </c>
      <c r="M464" s="22" t="s">
        <v>982</v>
      </c>
      <c r="N464" s="22" t="s">
        <v>983</v>
      </c>
    </row>
    <row r="465" spans="1:14" x14ac:dyDescent="0.25">
      <c r="A465" s="21">
        <v>848004</v>
      </c>
      <c r="B465" s="66" t="s">
        <v>701</v>
      </c>
      <c r="C465" s="23">
        <v>4849</v>
      </c>
      <c r="D465" s="23">
        <v>5904378089825</v>
      </c>
      <c r="E465" s="31">
        <v>24</v>
      </c>
      <c r="F465" s="32">
        <v>200</v>
      </c>
      <c r="G465" s="32">
        <v>750</v>
      </c>
      <c r="H465" s="32">
        <v>750</v>
      </c>
      <c r="I465" s="33">
        <v>26.55</v>
      </c>
      <c r="J465" s="22">
        <v>275</v>
      </c>
      <c r="K465" s="22">
        <v>600</v>
      </c>
      <c r="L465" s="22">
        <v>845</v>
      </c>
      <c r="M465" s="22" t="s">
        <v>982</v>
      </c>
      <c r="N465" s="22" t="s">
        <v>983</v>
      </c>
    </row>
    <row r="466" spans="1:14" x14ac:dyDescent="0.25">
      <c r="A466" s="21">
        <v>848005</v>
      </c>
      <c r="B466" s="66" t="s">
        <v>702</v>
      </c>
      <c r="C466" s="23">
        <v>4549</v>
      </c>
      <c r="D466" s="23">
        <v>5904378089832</v>
      </c>
      <c r="E466" s="31">
        <v>23.8</v>
      </c>
      <c r="F466" s="32">
        <v>200</v>
      </c>
      <c r="G466" s="32">
        <v>750</v>
      </c>
      <c r="H466" s="32">
        <v>750</v>
      </c>
      <c r="I466" s="33">
        <v>26.35</v>
      </c>
      <c r="J466" s="22">
        <v>275</v>
      </c>
      <c r="K466" s="22">
        <v>600</v>
      </c>
      <c r="L466" s="22">
        <v>845</v>
      </c>
      <c r="M466" s="22" t="s">
        <v>982</v>
      </c>
      <c r="N466" s="22" t="s">
        <v>983</v>
      </c>
    </row>
    <row r="467" spans="1:14" x14ac:dyDescent="0.25">
      <c r="A467" s="21">
        <v>848033</v>
      </c>
      <c r="B467" s="66" t="s">
        <v>703</v>
      </c>
      <c r="C467" s="23">
        <v>4899</v>
      </c>
      <c r="D467" s="23">
        <v>5904378089849</v>
      </c>
      <c r="E467" s="31">
        <v>24.9</v>
      </c>
      <c r="F467" s="32">
        <v>200</v>
      </c>
      <c r="G467" s="32">
        <v>750</v>
      </c>
      <c r="H467" s="32">
        <v>750</v>
      </c>
      <c r="I467" s="33">
        <v>27.45</v>
      </c>
      <c r="J467" s="22">
        <v>275</v>
      </c>
      <c r="K467" s="22">
        <v>600</v>
      </c>
      <c r="L467" s="22">
        <v>845</v>
      </c>
      <c r="M467" s="22" t="s">
        <v>982</v>
      </c>
      <c r="N467" s="22" t="s">
        <v>983</v>
      </c>
    </row>
    <row r="468" spans="1:14" x14ac:dyDescent="0.25">
      <c r="A468" s="21">
        <v>848034</v>
      </c>
      <c r="B468" s="66" t="s">
        <v>704</v>
      </c>
      <c r="C468" s="23">
        <v>5299</v>
      </c>
      <c r="D468" s="23">
        <v>5904378081997</v>
      </c>
      <c r="E468" s="31">
        <v>25.1</v>
      </c>
      <c r="F468" s="32">
        <v>200</v>
      </c>
      <c r="G468" s="32">
        <v>750</v>
      </c>
      <c r="H468" s="32">
        <v>750</v>
      </c>
      <c r="I468" s="33">
        <v>27.650000000000002</v>
      </c>
      <c r="J468" s="22">
        <v>275</v>
      </c>
      <c r="K468" s="22">
        <v>600</v>
      </c>
      <c r="L468" s="22">
        <v>845</v>
      </c>
      <c r="M468" s="22" t="s">
        <v>982</v>
      </c>
      <c r="N468" s="22" t="s">
        <v>983</v>
      </c>
    </row>
    <row r="469" spans="1:14" x14ac:dyDescent="0.25">
      <c r="A469" s="21">
        <v>848044</v>
      </c>
      <c r="B469" s="66" t="s">
        <v>705</v>
      </c>
      <c r="C469" s="23">
        <v>5699</v>
      </c>
      <c r="D469" s="23">
        <v>5904378089856</v>
      </c>
      <c r="E469" s="31">
        <v>25.3</v>
      </c>
      <c r="F469" s="32">
        <v>200</v>
      </c>
      <c r="G469" s="32">
        <v>750</v>
      </c>
      <c r="H469" s="32">
        <v>750</v>
      </c>
      <c r="I469" s="33">
        <v>27.85</v>
      </c>
      <c r="J469" s="22">
        <v>275</v>
      </c>
      <c r="K469" s="22">
        <v>600</v>
      </c>
      <c r="L469" s="22">
        <v>845</v>
      </c>
      <c r="M469" s="22" t="s">
        <v>982</v>
      </c>
      <c r="N469" s="22" t="s">
        <v>983</v>
      </c>
    </row>
    <row r="470" spans="1:14" x14ac:dyDescent="0.25">
      <c r="A470" s="21">
        <v>848054</v>
      </c>
      <c r="B470" s="66" t="s">
        <v>706</v>
      </c>
      <c r="C470" s="23">
        <v>5449</v>
      </c>
      <c r="D470" s="23">
        <v>5904378082000</v>
      </c>
      <c r="E470" s="31">
        <v>25.1</v>
      </c>
      <c r="F470" s="32">
        <v>200</v>
      </c>
      <c r="G470" s="32">
        <v>750</v>
      </c>
      <c r="H470" s="32">
        <v>750</v>
      </c>
      <c r="I470" s="33">
        <v>27.650000000000002</v>
      </c>
      <c r="J470" s="22">
        <v>275</v>
      </c>
      <c r="K470" s="22">
        <v>600</v>
      </c>
      <c r="L470" s="22">
        <v>845</v>
      </c>
      <c r="M470" s="22" t="s">
        <v>982</v>
      </c>
      <c r="N470" s="22" t="s">
        <v>983</v>
      </c>
    </row>
    <row r="471" spans="1:14" x14ac:dyDescent="0.25">
      <c r="A471" s="21">
        <v>848055</v>
      </c>
      <c r="B471" s="66" t="s">
        <v>707</v>
      </c>
      <c r="C471" s="23">
        <v>5149</v>
      </c>
      <c r="D471" s="23">
        <v>5904378089863</v>
      </c>
      <c r="E471" s="31">
        <v>24.9</v>
      </c>
      <c r="F471" s="32">
        <v>200</v>
      </c>
      <c r="G471" s="32">
        <v>750</v>
      </c>
      <c r="H471" s="32">
        <v>750</v>
      </c>
      <c r="I471" s="33">
        <v>27.45</v>
      </c>
      <c r="J471" s="22">
        <v>275</v>
      </c>
      <c r="K471" s="22">
        <v>600</v>
      </c>
      <c r="L471" s="22">
        <v>845</v>
      </c>
      <c r="M471" s="22" t="s">
        <v>982</v>
      </c>
      <c r="N471" s="22" t="s">
        <v>983</v>
      </c>
    </row>
    <row r="472" spans="1:14" x14ac:dyDescent="0.25">
      <c r="A472" s="21">
        <v>848333</v>
      </c>
      <c r="B472" s="66" t="s">
        <v>708</v>
      </c>
      <c r="C472" s="23">
        <v>5349</v>
      </c>
      <c r="D472" s="23">
        <v>5904378082017</v>
      </c>
      <c r="E472" s="31">
        <v>26</v>
      </c>
      <c r="F472" s="32">
        <v>200</v>
      </c>
      <c r="G472" s="32">
        <v>750</v>
      </c>
      <c r="H472" s="32">
        <v>750</v>
      </c>
      <c r="I472" s="33">
        <v>28.55</v>
      </c>
      <c r="J472" s="22">
        <v>275</v>
      </c>
      <c r="K472" s="22">
        <v>600</v>
      </c>
      <c r="L472" s="22">
        <v>845</v>
      </c>
      <c r="M472" s="22" t="s">
        <v>982</v>
      </c>
      <c r="N472" s="22" t="s">
        <v>983</v>
      </c>
    </row>
    <row r="473" spans="1:14" x14ac:dyDescent="0.25">
      <c r="A473" s="21">
        <v>848334</v>
      </c>
      <c r="B473" s="66" t="s">
        <v>856</v>
      </c>
      <c r="C473" s="23">
        <v>5749</v>
      </c>
      <c r="D473" s="23">
        <v>5905600752340</v>
      </c>
      <c r="E473" s="31">
        <v>26.2</v>
      </c>
      <c r="F473" s="32">
        <v>200</v>
      </c>
      <c r="G473" s="32">
        <v>750</v>
      </c>
      <c r="H473" s="32">
        <v>750</v>
      </c>
      <c r="I473" s="33">
        <v>28.75</v>
      </c>
      <c r="J473" s="22">
        <v>275</v>
      </c>
      <c r="K473" s="22">
        <v>600</v>
      </c>
      <c r="L473" s="22">
        <v>845</v>
      </c>
      <c r="M473" s="22" t="s">
        <v>982</v>
      </c>
      <c r="N473" s="22" t="s">
        <v>983</v>
      </c>
    </row>
    <row r="474" spans="1:14" x14ac:dyDescent="0.25">
      <c r="A474" s="21">
        <v>848344</v>
      </c>
      <c r="B474" s="66" t="s">
        <v>857</v>
      </c>
      <c r="C474" s="23">
        <v>6149</v>
      </c>
      <c r="D474" s="23">
        <v>5905600752357</v>
      </c>
      <c r="E474" s="31">
        <v>26.4</v>
      </c>
      <c r="F474" s="32">
        <v>200</v>
      </c>
      <c r="G474" s="32">
        <v>750</v>
      </c>
      <c r="H474" s="32">
        <v>750</v>
      </c>
      <c r="I474" s="33">
        <v>28.95</v>
      </c>
      <c r="J474" s="22">
        <v>275</v>
      </c>
      <c r="K474" s="22">
        <v>600</v>
      </c>
      <c r="L474" s="22">
        <v>845</v>
      </c>
      <c r="M474" s="22" t="s">
        <v>982</v>
      </c>
      <c r="N474" s="22" t="s">
        <v>983</v>
      </c>
    </row>
    <row r="475" spans="1:14" x14ac:dyDescent="0.25">
      <c r="A475" s="21">
        <v>848444</v>
      </c>
      <c r="B475" s="66" t="s">
        <v>709</v>
      </c>
      <c r="C475" s="23">
        <v>6599</v>
      </c>
      <c r="D475" s="23">
        <v>5904378089870</v>
      </c>
      <c r="E475" s="31">
        <v>26.6</v>
      </c>
      <c r="F475" s="32">
        <v>200</v>
      </c>
      <c r="G475" s="32">
        <v>750</v>
      </c>
      <c r="H475" s="32">
        <v>750</v>
      </c>
      <c r="I475" s="33">
        <v>29.150000000000002</v>
      </c>
      <c r="J475" s="22">
        <v>275</v>
      </c>
      <c r="K475" s="22">
        <v>600</v>
      </c>
      <c r="L475" s="22">
        <v>845</v>
      </c>
      <c r="M475" s="22" t="s">
        <v>982</v>
      </c>
      <c r="N475" s="22" t="s">
        <v>983</v>
      </c>
    </row>
    <row r="476" spans="1:14" x14ac:dyDescent="0.25">
      <c r="A476" s="21">
        <v>848544</v>
      </c>
      <c r="B476" s="66" t="s">
        <v>858</v>
      </c>
      <c r="C476" s="23">
        <v>6299</v>
      </c>
      <c r="D476" s="23">
        <v>5905600752364</v>
      </c>
      <c r="E476" s="31">
        <v>26.4</v>
      </c>
      <c r="F476" s="32">
        <v>200</v>
      </c>
      <c r="G476" s="32">
        <v>750</v>
      </c>
      <c r="H476" s="32">
        <v>750</v>
      </c>
      <c r="I476" s="33">
        <v>28.95</v>
      </c>
      <c r="J476" s="22">
        <v>275</v>
      </c>
      <c r="K476" s="22">
        <v>600</v>
      </c>
      <c r="L476" s="22">
        <v>845</v>
      </c>
      <c r="M476" s="22" t="s">
        <v>982</v>
      </c>
      <c r="N476" s="22" t="s">
        <v>983</v>
      </c>
    </row>
    <row r="477" spans="1:14" x14ac:dyDescent="0.25">
      <c r="A477" s="21">
        <v>848554</v>
      </c>
      <c r="B477" s="66" t="s">
        <v>859</v>
      </c>
      <c r="C477" s="23">
        <v>5999</v>
      </c>
      <c r="D477" s="23">
        <v>5905600752371</v>
      </c>
      <c r="E477" s="31">
        <v>26.2</v>
      </c>
      <c r="F477" s="32">
        <v>200</v>
      </c>
      <c r="G477" s="32">
        <v>750</v>
      </c>
      <c r="H477" s="32">
        <v>750</v>
      </c>
      <c r="I477" s="33">
        <v>28.75</v>
      </c>
      <c r="J477" s="22">
        <v>275</v>
      </c>
      <c r="K477" s="22">
        <v>600</v>
      </c>
      <c r="L477" s="22">
        <v>845</v>
      </c>
      <c r="M477" s="22" t="s">
        <v>982</v>
      </c>
      <c r="N477" s="22" t="s">
        <v>983</v>
      </c>
    </row>
    <row r="478" spans="1:14" x14ac:dyDescent="0.25">
      <c r="A478" s="21">
        <v>848555</v>
      </c>
      <c r="B478" s="66" t="s">
        <v>710</v>
      </c>
      <c r="C478" s="23">
        <v>5749</v>
      </c>
      <c r="D478" s="23">
        <v>5904378089887</v>
      </c>
      <c r="E478" s="31">
        <v>26</v>
      </c>
      <c r="F478" s="32">
        <v>200</v>
      </c>
      <c r="G478" s="32">
        <v>750</v>
      </c>
      <c r="H478" s="32">
        <v>750</v>
      </c>
      <c r="I478" s="33">
        <v>28.55</v>
      </c>
      <c r="J478" s="22">
        <v>275</v>
      </c>
      <c r="K478" s="22">
        <v>600</v>
      </c>
      <c r="L478" s="22">
        <v>845</v>
      </c>
      <c r="M478" s="22" t="s">
        <v>982</v>
      </c>
      <c r="N478" s="22" t="s">
        <v>983</v>
      </c>
    </row>
    <row r="479" spans="1:14" x14ac:dyDescent="0.25">
      <c r="A479" s="21">
        <v>849000</v>
      </c>
      <c r="B479" s="66" t="s">
        <v>711</v>
      </c>
      <c r="C479" s="23">
        <v>4249</v>
      </c>
      <c r="D479" s="23">
        <v>5904378089894</v>
      </c>
      <c r="E479" s="31">
        <v>22.7</v>
      </c>
      <c r="F479" s="32">
        <v>200</v>
      </c>
      <c r="G479" s="32">
        <v>750</v>
      </c>
      <c r="H479" s="32">
        <v>750</v>
      </c>
      <c r="I479" s="33">
        <v>25.25</v>
      </c>
      <c r="J479" s="22">
        <v>275</v>
      </c>
      <c r="K479" s="22">
        <v>600</v>
      </c>
      <c r="L479" s="22">
        <v>845</v>
      </c>
      <c r="M479" s="22" t="s">
        <v>982</v>
      </c>
      <c r="N479" s="22" t="s">
        <v>983</v>
      </c>
    </row>
    <row r="480" spans="1:14" x14ac:dyDescent="0.25">
      <c r="A480" s="21">
        <v>849003</v>
      </c>
      <c r="B480" s="66" t="s">
        <v>712</v>
      </c>
      <c r="C480" s="23">
        <v>4699</v>
      </c>
      <c r="D480" s="23">
        <v>5904378089900</v>
      </c>
      <c r="E480" s="31">
        <v>23.8</v>
      </c>
      <c r="F480" s="32">
        <v>200</v>
      </c>
      <c r="G480" s="32">
        <v>750</v>
      </c>
      <c r="H480" s="32">
        <v>750</v>
      </c>
      <c r="I480" s="33">
        <v>26.35</v>
      </c>
      <c r="J480" s="22">
        <v>275</v>
      </c>
      <c r="K480" s="22">
        <v>600</v>
      </c>
      <c r="L480" s="22">
        <v>845</v>
      </c>
      <c r="M480" s="22" t="s">
        <v>982</v>
      </c>
      <c r="N480" s="22" t="s">
        <v>983</v>
      </c>
    </row>
    <row r="481" spans="1:14" x14ac:dyDescent="0.25">
      <c r="A481" s="21">
        <v>849004</v>
      </c>
      <c r="B481" s="66" t="s">
        <v>713</v>
      </c>
      <c r="C481" s="23">
        <v>5099</v>
      </c>
      <c r="D481" s="23">
        <v>5904378089917</v>
      </c>
      <c r="E481" s="31">
        <v>24</v>
      </c>
      <c r="F481" s="32">
        <v>200</v>
      </c>
      <c r="G481" s="32">
        <v>750</v>
      </c>
      <c r="H481" s="32">
        <v>750</v>
      </c>
      <c r="I481" s="33">
        <v>26.55</v>
      </c>
      <c r="J481" s="22">
        <v>275</v>
      </c>
      <c r="K481" s="22">
        <v>600</v>
      </c>
      <c r="L481" s="22">
        <v>845</v>
      </c>
      <c r="M481" s="22" t="s">
        <v>982</v>
      </c>
      <c r="N481" s="22" t="s">
        <v>983</v>
      </c>
    </row>
    <row r="482" spans="1:14" x14ac:dyDescent="0.25">
      <c r="A482" s="21">
        <v>849005</v>
      </c>
      <c r="B482" s="66" t="s">
        <v>714</v>
      </c>
      <c r="C482" s="23">
        <v>4799</v>
      </c>
      <c r="D482" s="23">
        <v>5904378089924</v>
      </c>
      <c r="E482" s="31">
        <v>23.8</v>
      </c>
      <c r="F482" s="32">
        <v>200</v>
      </c>
      <c r="G482" s="32">
        <v>750</v>
      </c>
      <c r="H482" s="32">
        <v>750</v>
      </c>
      <c r="I482" s="33">
        <v>26.35</v>
      </c>
      <c r="J482" s="22">
        <v>275</v>
      </c>
      <c r="K482" s="22">
        <v>600</v>
      </c>
      <c r="L482" s="22">
        <v>845</v>
      </c>
      <c r="M482" s="22" t="s">
        <v>982</v>
      </c>
      <c r="N482" s="22" t="s">
        <v>983</v>
      </c>
    </row>
    <row r="483" spans="1:14" x14ac:dyDescent="0.25">
      <c r="A483" s="21">
        <v>849033</v>
      </c>
      <c r="B483" s="66" t="s">
        <v>715</v>
      </c>
      <c r="C483" s="23">
        <v>5149</v>
      </c>
      <c r="D483" s="23">
        <v>5904378089931</v>
      </c>
      <c r="E483" s="31">
        <v>24.9</v>
      </c>
      <c r="F483" s="32">
        <v>200</v>
      </c>
      <c r="G483" s="32">
        <v>750</v>
      </c>
      <c r="H483" s="32">
        <v>750</v>
      </c>
      <c r="I483" s="33">
        <v>27.45</v>
      </c>
      <c r="J483" s="22">
        <v>275</v>
      </c>
      <c r="K483" s="22">
        <v>600</v>
      </c>
      <c r="L483" s="22">
        <v>845</v>
      </c>
      <c r="M483" s="22" t="s">
        <v>982</v>
      </c>
      <c r="N483" s="22" t="s">
        <v>983</v>
      </c>
    </row>
    <row r="484" spans="1:14" x14ac:dyDescent="0.25">
      <c r="A484" s="21">
        <v>849034</v>
      </c>
      <c r="B484" s="66" t="s">
        <v>716</v>
      </c>
      <c r="C484" s="23">
        <v>5549</v>
      </c>
      <c r="D484" s="23">
        <v>5904378082437</v>
      </c>
      <c r="E484" s="31">
        <v>25.1</v>
      </c>
      <c r="F484" s="32">
        <v>200</v>
      </c>
      <c r="G484" s="32">
        <v>750</v>
      </c>
      <c r="H484" s="32">
        <v>750</v>
      </c>
      <c r="I484" s="33">
        <v>27.650000000000002</v>
      </c>
      <c r="J484" s="22">
        <v>275</v>
      </c>
      <c r="K484" s="22">
        <v>600</v>
      </c>
      <c r="L484" s="22">
        <v>845</v>
      </c>
      <c r="M484" s="22" t="s">
        <v>982</v>
      </c>
      <c r="N484" s="22" t="s">
        <v>983</v>
      </c>
    </row>
    <row r="485" spans="1:14" x14ac:dyDescent="0.25">
      <c r="A485" s="21">
        <v>849044</v>
      </c>
      <c r="B485" s="66" t="s">
        <v>717</v>
      </c>
      <c r="C485" s="23">
        <v>5949</v>
      </c>
      <c r="D485" s="23">
        <v>5904378089948</v>
      </c>
      <c r="E485" s="31">
        <v>25.3</v>
      </c>
      <c r="F485" s="32">
        <v>200</v>
      </c>
      <c r="G485" s="32">
        <v>750</v>
      </c>
      <c r="H485" s="32">
        <v>750</v>
      </c>
      <c r="I485" s="33">
        <v>27.85</v>
      </c>
      <c r="J485" s="22">
        <v>275</v>
      </c>
      <c r="K485" s="22">
        <v>600</v>
      </c>
      <c r="L485" s="22">
        <v>845</v>
      </c>
      <c r="M485" s="22" t="s">
        <v>982</v>
      </c>
      <c r="N485" s="22" t="s">
        <v>983</v>
      </c>
    </row>
    <row r="486" spans="1:14" x14ac:dyDescent="0.25">
      <c r="A486" s="21">
        <v>849054</v>
      </c>
      <c r="B486" s="66" t="s">
        <v>718</v>
      </c>
      <c r="C486" s="23">
        <v>5699</v>
      </c>
      <c r="D486" s="23">
        <v>5904378082444</v>
      </c>
      <c r="E486" s="31">
        <v>25.1</v>
      </c>
      <c r="F486" s="32">
        <v>200</v>
      </c>
      <c r="G486" s="32">
        <v>750</v>
      </c>
      <c r="H486" s="32">
        <v>750</v>
      </c>
      <c r="I486" s="33">
        <v>27.650000000000002</v>
      </c>
      <c r="J486" s="22">
        <v>275</v>
      </c>
      <c r="K486" s="22">
        <v>600</v>
      </c>
      <c r="L486" s="22">
        <v>845</v>
      </c>
      <c r="M486" s="22" t="s">
        <v>982</v>
      </c>
      <c r="N486" s="22" t="s">
        <v>983</v>
      </c>
    </row>
    <row r="487" spans="1:14" x14ac:dyDescent="0.25">
      <c r="A487" s="21">
        <v>849055</v>
      </c>
      <c r="B487" s="66" t="s">
        <v>719</v>
      </c>
      <c r="C487" s="23">
        <v>5399</v>
      </c>
      <c r="D487" s="23">
        <v>5904378089955</v>
      </c>
      <c r="E487" s="31">
        <v>24.9</v>
      </c>
      <c r="F487" s="32">
        <v>200</v>
      </c>
      <c r="G487" s="32">
        <v>750</v>
      </c>
      <c r="H487" s="32">
        <v>750</v>
      </c>
      <c r="I487" s="33">
        <v>27.45</v>
      </c>
      <c r="J487" s="22">
        <v>275</v>
      </c>
      <c r="K487" s="22">
        <v>600</v>
      </c>
      <c r="L487" s="22">
        <v>845</v>
      </c>
      <c r="M487" s="22" t="s">
        <v>982</v>
      </c>
      <c r="N487" s="22" t="s">
        <v>983</v>
      </c>
    </row>
    <row r="488" spans="1:14" x14ac:dyDescent="0.25">
      <c r="A488" s="21">
        <v>849333</v>
      </c>
      <c r="B488" s="66" t="s">
        <v>720</v>
      </c>
      <c r="C488" s="23">
        <v>5599</v>
      </c>
      <c r="D488" s="23">
        <v>5904378082451</v>
      </c>
      <c r="E488" s="31">
        <v>26</v>
      </c>
      <c r="F488" s="32">
        <v>200</v>
      </c>
      <c r="G488" s="32">
        <v>750</v>
      </c>
      <c r="H488" s="32">
        <v>750</v>
      </c>
      <c r="I488" s="33">
        <v>28.55</v>
      </c>
      <c r="J488" s="22">
        <v>275</v>
      </c>
      <c r="K488" s="22">
        <v>600</v>
      </c>
      <c r="L488" s="22">
        <v>845</v>
      </c>
      <c r="M488" s="22" t="s">
        <v>982</v>
      </c>
      <c r="N488" s="22" t="s">
        <v>983</v>
      </c>
    </row>
    <row r="489" spans="1:14" x14ac:dyDescent="0.25">
      <c r="A489" s="21">
        <v>849334</v>
      </c>
      <c r="B489" s="66" t="s">
        <v>930</v>
      </c>
      <c r="C489" s="23">
        <v>5999</v>
      </c>
      <c r="D489" s="23">
        <v>5905600752388</v>
      </c>
      <c r="E489" s="31">
        <v>26.2</v>
      </c>
      <c r="F489" s="32">
        <v>200</v>
      </c>
      <c r="G489" s="32">
        <v>750</v>
      </c>
      <c r="H489" s="32">
        <v>750</v>
      </c>
      <c r="I489" s="33">
        <v>28.75</v>
      </c>
      <c r="J489" s="22">
        <v>275</v>
      </c>
      <c r="K489" s="22">
        <v>600</v>
      </c>
      <c r="L489" s="22">
        <v>845</v>
      </c>
      <c r="M489" s="22" t="s">
        <v>982</v>
      </c>
      <c r="N489" s="22" t="s">
        <v>983</v>
      </c>
    </row>
    <row r="490" spans="1:14" x14ac:dyDescent="0.25">
      <c r="A490" s="21">
        <v>849344</v>
      </c>
      <c r="B490" s="66" t="s">
        <v>931</v>
      </c>
      <c r="C490" s="23">
        <v>6399</v>
      </c>
      <c r="D490" s="23">
        <v>5905600752395</v>
      </c>
      <c r="E490" s="31">
        <v>26.4</v>
      </c>
      <c r="F490" s="32">
        <v>200</v>
      </c>
      <c r="G490" s="32">
        <v>750</v>
      </c>
      <c r="H490" s="32">
        <v>750</v>
      </c>
      <c r="I490" s="33">
        <v>28.95</v>
      </c>
      <c r="J490" s="22">
        <v>275</v>
      </c>
      <c r="K490" s="22">
        <v>600</v>
      </c>
      <c r="L490" s="22">
        <v>845</v>
      </c>
      <c r="M490" s="22" t="s">
        <v>982</v>
      </c>
      <c r="N490" s="22" t="s">
        <v>983</v>
      </c>
    </row>
    <row r="491" spans="1:14" x14ac:dyDescent="0.25">
      <c r="A491" s="21">
        <v>849444</v>
      </c>
      <c r="B491" s="66" t="s">
        <v>721</v>
      </c>
      <c r="C491" s="23">
        <v>6849</v>
      </c>
      <c r="D491" s="23">
        <v>5904378089962</v>
      </c>
      <c r="E491" s="31">
        <v>26.6</v>
      </c>
      <c r="F491" s="32">
        <v>200</v>
      </c>
      <c r="G491" s="32">
        <v>750</v>
      </c>
      <c r="H491" s="32">
        <v>750</v>
      </c>
      <c r="I491" s="33">
        <v>29.150000000000002</v>
      </c>
      <c r="J491" s="22">
        <v>275</v>
      </c>
      <c r="K491" s="22">
        <v>600</v>
      </c>
      <c r="L491" s="22">
        <v>845</v>
      </c>
      <c r="M491" s="22" t="s">
        <v>982</v>
      </c>
      <c r="N491" s="22" t="s">
        <v>983</v>
      </c>
    </row>
    <row r="492" spans="1:14" x14ac:dyDescent="0.25">
      <c r="A492" s="21">
        <v>849544</v>
      </c>
      <c r="B492" s="66" t="s">
        <v>932</v>
      </c>
      <c r="C492" s="23">
        <v>6549</v>
      </c>
      <c r="D492" s="23">
        <v>5905600752401</v>
      </c>
      <c r="E492" s="31">
        <v>26.4</v>
      </c>
      <c r="F492" s="32">
        <v>200</v>
      </c>
      <c r="G492" s="32">
        <v>750</v>
      </c>
      <c r="H492" s="32">
        <v>750</v>
      </c>
      <c r="I492" s="33">
        <v>28.95</v>
      </c>
      <c r="J492" s="22">
        <v>275</v>
      </c>
      <c r="K492" s="22">
        <v>600</v>
      </c>
      <c r="L492" s="22">
        <v>845</v>
      </c>
      <c r="M492" s="22" t="s">
        <v>982</v>
      </c>
      <c r="N492" s="22" t="s">
        <v>983</v>
      </c>
    </row>
    <row r="493" spans="1:14" x14ac:dyDescent="0.25">
      <c r="A493" s="21">
        <v>849554</v>
      </c>
      <c r="B493" s="66" t="s">
        <v>933</v>
      </c>
      <c r="C493" s="23">
        <v>6249</v>
      </c>
      <c r="D493" s="23">
        <v>5905600752418</v>
      </c>
      <c r="E493" s="31">
        <v>26.2</v>
      </c>
      <c r="F493" s="32">
        <v>200</v>
      </c>
      <c r="G493" s="32">
        <v>750</v>
      </c>
      <c r="H493" s="32">
        <v>750</v>
      </c>
      <c r="I493" s="33">
        <v>28.75</v>
      </c>
      <c r="J493" s="22">
        <v>275</v>
      </c>
      <c r="K493" s="22">
        <v>600</v>
      </c>
      <c r="L493" s="22">
        <v>845</v>
      </c>
      <c r="M493" s="22" t="s">
        <v>982</v>
      </c>
      <c r="N493" s="22" t="s">
        <v>983</v>
      </c>
    </row>
    <row r="494" spans="1:14" x14ac:dyDescent="0.25">
      <c r="A494" s="21">
        <v>849555</v>
      </c>
      <c r="B494" s="66" t="s">
        <v>722</v>
      </c>
      <c r="C494" s="23">
        <v>5999</v>
      </c>
      <c r="D494" s="23">
        <v>5904378089979</v>
      </c>
      <c r="E494" s="31">
        <v>26</v>
      </c>
      <c r="F494" s="32">
        <v>200</v>
      </c>
      <c r="G494" s="32">
        <v>750</v>
      </c>
      <c r="H494" s="32">
        <v>750</v>
      </c>
      <c r="I494" s="33">
        <v>28.55</v>
      </c>
      <c r="J494" s="22">
        <v>275</v>
      </c>
      <c r="K494" s="22">
        <v>600</v>
      </c>
      <c r="L494" s="22">
        <v>845</v>
      </c>
      <c r="M494" s="22" t="s">
        <v>982</v>
      </c>
      <c r="N494" s="22" t="s">
        <v>983</v>
      </c>
    </row>
    <row r="495" spans="1:14" x14ac:dyDescent="0.25">
      <c r="A495" s="21">
        <v>855000</v>
      </c>
      <c r="B495" s="66" t="s">
        <v>1208</v>
      </c>
      <c r="C495" s="23">
        <v>1849</v>
      </c>
      <c r="D495" s="23">
        <v>5904378087616</v>
      </c>
      <c r="E495" s="31">
        <v>12.95</v>
      </c>
      <c r="F495" s="32">
        <v>160</v>
      </c>
      <c r="G495" s="32">
        <v>565</v>
      </c>
      <c r="H495" s="32">
        <v>750</v>
      </c>
      <c r="I495" s="33">
        <v>14.75</v>
      </c>
      <c r="J495" s="22">
        <v>220</v>
      </c>
      <c r="K495" s="22">
        <v>550</v>
      </c>
      <c r="L495" s="22">
        <v>760</v>
      </c>
      <c r="M495" s="22" t="s">
        <v>982</v>
      </c>
      <c r="N495" s="22" t="s">
        <v>983</v>
      </c>
    </row>
    <row r="496" spans="1:14" x14ac:dyDescent="0.25">
      <c r="A496" s="21">
        <v>855050</v>
      </c>
      <c r="B496" s="66" t="s">
        <v>1209</v>
      </c>
      <c r="C496" s="23">
        <v>2799</v>
      </c>
      <c r="D496" s="23">
        <v>5904378088804</v>
      </c>
      <c r="E496" s="31">
        <v>17.149999999999999</v>
      </c>
      <c r="F496" s="32">
        <v>160</v>
      </c>
      <c r="G496" s="32">
        <v>565</v>
      </c>
      <c r="H496" s="32">
        <v>750</v>
      </c>
      <c r="I496" s="33">
        <v>18.95</v>
      </c>
      <c r="J496" s="22">
        <v>220</v>
      </c>
      <c r="K496" s="22">
        <v>550</v>
      </c>
      <c r="L496" s="22">
        <v>760</v>
      </c>
      <c r="M496" s="22" t="s">
        <v>982</v>
      </c>
      <c r="N496" s="22" t="s">
        <v>983</v>
      </c>
    </row>
    <row r="497" spans="1:14" x14ac:dyDescent="0.25">
      <c r="A497" s="21">
        <v>855070</v>
      </c>
      <c r="B497" s="66" t="s">
        <v>1210</v>
      </c>
      <c r="C497" s="23">
        <v>2949</v>
      </c>
      <c r="D497" s="23">
        <v>5904378087623</v>
      </c>
      <c r="E497" s="31">
        <v>17.149999999999999</v>
      </c>
      <c r="F497" s="32">
        <v>160</v>
      </c>
      <c r="G497" s="32">
        <v>565</v>
      </c>
      <c r="H497" s="32">
        <v>750</v>
      </c>
      <c r="I497" s="33">
        <v>18.95</v>
      </c>
      <c r="J497" s="22">
        <v>220</v>
      </c>
      <c r="K497" s="22">
        <v>550</v>
      </c>
      <c r="L497" s="22">
        <v>760</v>
      </c>
      <c r="M497" s="22" t="s">
        <v>982</v>
      </c>
      <c r="N497" s="22" t="s">
        <v>983</v>
      </c>
    </row>
    <row r="498" spans="1:14" x14ac:dyDescent="0.25">
      <c r="A498" s="21">
        <v>855300</v>
      </c>
      <c r="B498" s="66" t="s">
        <v>1217</v>
      </c>
      <c r="C498" s="23">
        <v>2299</v>
      </c>
      <c r="D498" s="23">
        <v>5904378087678</v>
      </c>
      <c r="E498" s="31">
        <v>14.149999999999999</v>
      </c>
      <c r="F498" s="32">
        <v>160</v>
      </c>
      <c r="G498" s="32">
        <v>565</v>
      </c>
      <c r="H498" s="32">
        <v>750</v>
      </c>
      <c r="I498" s="33">
        <v>15.95</v>
      </c>
      <c r="J498" s="22">
        <v>220</v>
      </c>
      <c r="K498" s="22">
        <v>550</v>
      </c>
      <c r="L498" s="22">
        <v>760</v>
      </c>
      <c r="M498" s="22" t="s">
        <v>982</v>
      </c>
      <c r="N498" s="22" t="s">
        <v>983</v>
      </c>
    </row>
    <row r="499" spans="1:14" x14ac:dyDescent="0.25">
      <c r="A499" s="21">
        <v>855303</v>
      </c>
      <c r="B499" s="66" t="s">
        <v>1223</v>
      </c>
      <c r="C499" s="23">
        <v>2749</v>
      </c>
      <c r="D499" s="23">
        <v>5904378087715</v>
      </c>
      <c r="E499" s="31">
        <v>15.35</v>
      </c>
      <c r="F499" s="32">
        <v>160</v>
      </c>
      <c r="G499" s="32">
        <v>565</v>
      </c>
      <c r="H499" s="32">
        <v>750</v>
      </c>
      <c r="I499" s="33">
        <v>17.149999999999999</v>
      </c>
      <c r="J499" s="22">
        <v>220</v>
      </c>
      <c r="K499" s="22">
        <v>550</v>
      </c>
      <c r="L499" s="22">
        <v>760</v>
      </c>
      <c r="M499" s="22" t="s">
        <v>982</v>
      </c>
      <c r="N499" s="22" t="s">
        <v>983</v>
      </c>
    </row>
    <row r="500" spans="1:14" x14ac:dyDescent="0.25">
      <c r="A500" s="21">
        <v>855304</v>
      </c>
      <c r="B500" s="66" t="s">
        <v>1232</v>
      </c>
      <c r="C500" s="23">
        <v>2799</v>
      </c>
      <c r="D500" s="23">
        <v>5904378087777</v>
      </c>
      <c r="E500" s="31">
        <v>15.35</v>
      </c>
      <c r="F500" s="32">
        <v>160</v>
      </c>
      <c r="G500" s="32">
        <v>565</v>
      </c>
      <c r="H500" s="32">
        <v>750</v>
      </c>
      <c r="I500" s="33">
        <v>17.149999999999999</v>
      </c>
      <c r="J500" s="22">
        <v>220</v>
      </c>
      <c r="K500" s="22">
        <v>550</v>
      </c>
      <c r="L500" s="22">
        <v>760</v>
      </c>
      <c r="M500" s="22" t="s">
        <v>982</v>
      </c>
      <c r="N500" s="22" t="s">
        <v>983</v>
      </c>
    </row>
    <row r="501" spans="1:14" x14ac:dyDescent="0.25">
      <c r="A501" s="21">
        <v>855305</v>
      </c>
      <c r="B501" s="66" t="s">
        <v>1226</v>
      </c>
      <c r="C501" s="23">
        <v>2849</v>
      </c>
      <c r="D501" s="23">
        <v>5904378087739</v>
      </c>
      <c r="E501" s="31">
        <v>15.35</v>
      </c>
      <c r="F501" s="32">
        <v>160</v>
      </c>
      <c r="G501" s="32">
        <v>565</v>
      </c>
      <c r="H501" s="32">
        <v>750</v>
      </c>
      <c r="I501" s="33">
        <v>17.149999999999999</v>
      </c>
      <c r="J501" s="22">
        <v>220</v>
      </c>
      <c r="K501" s="22">
        <v>550</v>
      </c>
      <c r="L501" s="22">
        <v>760</v>
      </c>
      <c r="M501" s="22" t="s">
        <v>982</v>
      </c>
      <c r="N501" s="22" t="s">
        <v>983</v>
      </c>
    </row>
    <row r="502" spans="1:14" x14ac:dyDescent="0.25">
      <c r="A502" s="21">
        <v>855314</v>
      </c>
      <c r="B502" s="66" t="s">
        <v>1235</v>
      </c>
      <c r="C502" s="23">
        <v>3199</v>
      </c>
      <c r="D502" s="23">
        <v>5904378087791</v>
      </c>
      <c r="E502" s="31">
        <v>15.649999999999999</v>
      </c>
      <c r="F502" s="32">
        <v>160</v>
      </c>
      <c r="G502" s="32">
        <v>565</v>
      </c>
      <c r="H502" s="32">
        <v>750</v>
      </c>
      <c r="I502" s="33">
        <v>17.45</v>
      </c>
      <c r="J502" s="22">
        <v>220</v>
      </c>
      <c r="K502" s="22">
        <v>550</v>
      </c>
      <c r="L502" s="22">
        <v>760</v>
      </c>
      <c r="M502" s="22" t="s">
        <v>982</v>
      </c>
      <c r="N502" s="22" t="s">
        <v>983</v>
      </c>
    </row>
    <row r="503" spans="1:14" x14ac:dyDescent="0.25">
      <c r="A503" s="21">
        <v>855350</v>
      </c>
      <c r="B503" s="66" t="s">
        <v>1218</v>
      </c>
      <c r="C503" s="23">
        <v>3249</v>
      </c>
      <c r="D503" s="23">
        <v>5904378088835</v>
      </c>
      <c r="E503" s="31">
        <v>18.25</v>
      </c>
      <c r="F503" s="32">
        <v>160</v>
      </c>
      <c r="G503" s="32">
        <v>565</v>
      </c>
      <c r="H503" s="32">
        <v>750</v>
      </c>
      <c r="I503" s="33">
        <v>20.05</v>
      </c>
      <c r="J503" s="22">
        <v>220</v>
      </c>
      <c r="K503" s="22">
        <v>550</v>
      </c>
      <c r="L503" s="22">
        <v>760</v>
      </c>
      <c r="M503" s="22" t="s">
        <v>982</v>
      </c>
      <c r="N503" s="22" t="s">
        <v>983</v>
      </c>
    </row>
    <row r="504" spans="1:14" x14ac:dyDescent="0.25">
      <c r="A504" s="21">
        <v>855353</v>
      </c>
      <c r="B504" s="66" t="s">
        <v>1224</v>
      </c>
      <c r="C504" s="23">
        <v>3699</v>
      </c>
      <c r="D504" s="23">
        <v>5904378088859</v>
      </c>
      <c r="E504" s="31">
        <v>19.350000000000001</v>
      </c>
      <c r="F504" s="32">
        <v>160</v>
      </c>
      <c r="G504" s="32">
        <v>565</v>
      </c>
      <c r="H504" s="32">
        <v>750</v>
      </c>
      <c r="I504" s="33">
        <v>21.150000000000002</v>
      </c>
      <c r="J504" s="22">
        <v>220</v>
      </c>
      <c r="K504" s="22">
        <v>550</v>
      </c>
      <c r="L504" s="22">
        <v>760</v>
      </c>
      <c r="M504" s="22" t="s">
        <v>982</v>
      </c>
      <c r="N504" s="22" t="s">
        <v>983</v>
      </c>
    </row>
    <row r="505" spans="1:14" x14ac:dyDescent="0.25">
      <c r="A505" s="21">
        <v>855354</v>
      </c>
      <c r="B505" s="66" t="s">
        <v>1233</v>
      </c>
      <c r="C505" s="23">
        <v>3749</v>
      </c>
      <c r="D505" s="23">
        <v>5904378088880</v>
      </c>
      <c r="E505" s="31">
        <v>19.350000000000001</v>
      </c>
      <c r="F505" s="32">
        <v>160</v>
      </c>
      <c r="G505" s="32">
        <v>565</v>
      </c>
      <c r="H505" s="32">
        <v>750</v>
      </c>
      <c r="I505" s="33">
        <v>21.150000000000002</v>
      </c>
      <c r="J505" s="22">
        <v>220</v>
      </c>
      <c r="K505" s="22">
        <v>550</v>
      </c>
      <c r="L505" s="22">
        <v>760</v>
      </c>
      <c r="M505" s="22" t="s">
        <v>982</v>
      </c>
      <c r="N505" s="22" t="s">
        <v>983</v>
      </c>
    </row>
    <row r="506" spans="1:14" x14ac:dyDescent="0.25">
      <c r="A506" s="21">
        <v>855355</v>
      </c>
      <c r="B506" s="66" t="s">
        <v>1227</v>
      </c>
      <c r="C506" s="23">
        <v>3799</v>
      </c>
      <c r="D506" s="23">
        <v>5904378088866</v>
      </c>
      <c r="E506" s="31">
        <v>19.350000000000001</v>
      </c>
      <c r="F506" s="32">
        <v>160</v>
      </c>
      <c r="G506" s="32">
        <v>565</v>
      </c>
      <c r="H506" s="32">
        <v>750</v>
      </c>
      <c r="I506" s="33">
        <v>21.150000000000002</v>
      </c>
      <c r="J506" s="22">
        <v>220</v>
      </c>
      <c r="K506" s="22">
        <v>550</v>
      </c>
      <c r="L506" s="22">
        <v>760</v>
      </c>
      <c r="M506" s="22" t="s">
        <v>982</v>
      </c>
      <c r="N506" s="22" t="s">
        <v>983</v>
      </c>
    </row>
    <row r="507" spans="1:14" x14ac:dyDescent="0.25">
      <c r="A507" s="21">
        <v>855364</v>
      </c>
      <c r="B507" s="66" t="s">
        <v>1236</v>
      </c>
      <c r="C507" s="23">
        <v>4149</v>
      </c>
      <c r="D507" s="23">
        <v>5904378088897</v>
      </c>
      <c r="E507" s="31">
        <v>19.55</v>
      </c>
      <c r="F507" s="32">
        <v>160</v>
      </c>
      <c r="G507" s="32">
        <v>565</v>
      </c>
      <c r="H507" s="32">
        <v>750</v>
      </c>
      <c r="I507" s="33">
        <v>21.35</v>
      </c>
      <c r="J507" s="22">
        <v>220</v>
      </c>
      <c r="K507" s="22">
        <v>550</v>
      </c>
      <c r="L507" s="22">
        <v>760</v>
      </c>
      <c r="M507" s="22" t="s">
        <v>982</v>
      </c>
      <c r="N507" s="22" t="s">
        <v>983</v>
      </c>
    </row>
    <row r="508" spans="1:14" x14ac:dyDescent="0.25">
      <c r="A508" s="21">
        <v>855370</v>
      </c>
      <c r="B508" s="66" t="s">
        <v>1219</v>
      </c>
      <c r="C508" s="23">
        <v>3399</v>
      </c>
      <c r="D508" s="23">
        <v>5904378087685</v>
      </c>
      <c r="E508" s="31">
        <v>19.350000000000001</v>
      </c>
      <c r="F508" s="32">
        <v>160</v>
      </c>
      <c r="G508" s="32">
        <v>565</v>
      </c>
      <c r="H508" s="32">
        <v>750</v>
      </c>
      <c r="I508" s="33">
        <v>21.150000000000002</v>
      </c>
      <c r="J508" s="22">
        <v>220</v>
      </c>
      <c r="K508" s="22">
        <v>550</v>
      </c>
      <c r="L508" s="22">
        <v>760</v>
      </c>
      <c r="M508" s="22" t="s">
        <v>982</v>
      </c>
      <c r="N508" s="22" t="s">
        <v>983</v>
      </c>
    </row>
    <row r="509" spans="1:14" x14ac:dyDescent="0.25">
      <c r="A509" s="21">
        <v>855373</v>
      </c>
      <c r="B509" s="66" t="s">
        <v>1225</v>
      </c>
      <c r="C509" s="23">
        <v>3849</v>
      </c>
      <c r="D509" s="23">
        <v>5904378087722</v>
      </c>
      <c r="E509" s="31">
        <v>19.350000000000001</v>
      </c>
      <c r="F509" s="32">
        <v>160</v>
      </c>
      <c r="G509" s="32">
        <v>565</v>
      </c>
      <c r="H509" s="32">
        <v>750</v>
      </c>
      <c r="I509" s="33">
        <v>21.150000000000002</v>
      </c>
      <c r="J509" s="22">
        <v>220</v>
      </c>
      <c r="K509" s="22">
        <v>550</v>
      </c>
      <c r="L509" s="22">
        <v>760</v>
      </c>
      <c r="M509" s="22" t="s">
        <v>982</v>
      </c>
      <c r="N509" s="22" t="s">
        <v>983</v>
      </c>
    </row>
    <row r="510" spans="1:14" x14ac:dyDescent="0.25">
      <c r="A510" s="21">
        <v>855374</v>
      </c>
      <c r="B510" s="66" t="s">
        <v>1234</v>
      </c>
      <c r="C510" s="23">
        <v>3899</v>
      </c>
      <c r="D510" s="23">
        <v>5904378087784</v>
      </c>
      <c r="E510" s="31">
        <v>19.350000000000001</v>
      </c>
      <c r="F510" s="32">
        <v>160</v>
      </c>
      <c r="G510" s="32">
        <v>565</v>
      </c>
      <c r="H510" s="32">
        <v>750</v>
      </c>
      <c r="I510" s="33">
        <v>21.150000000000002</v>
      </c>
      <c r="J510" s="22">
        <v>220</v>
      </c>
      <c r="K510" s="22">
        <v>550</v>
      </c>
      <c r="L510" s="22">
        <v>760</v>
      </c>
      <c r="M510" s="22" t="s">
        <v>982</v>
      </c>
      <c r="N510" s="22" t="s">
        <v>983</v>
      </c>
    </row>
    <row r="511" spans="1:14" x14ac:dyDescent="0.25">
      <c r="A511" s="21">
        <v>855375</v>
      </c>
      <c r="B511" s="66" t="s">
        <v>1228</v>
      </c>
      <c r="C511" s="23">
        <v>3949</v>
      </c>
      <c r="D511" s="23">
        <v>5904378087746</v>
      </c>
      <c r="E511" s="31">
        <v>19.350000000000001</v>
      </c>
      <c r="F511" s="32">
        <v>160</v>
      </c>
      <c r="G511" s="32">
        <v>565</v>
      </c>
      <c r="H511" s="32">
        <v>750</v>
      </c>
      <c r="I511" s="33">
        <v>21.150000000000002</v>
      </c>
      <c r="J511" s="22">
        <v>220</v>
      </c>
      <c r="K511" s="22">
        <v>550</v>
      </c>
      <c r="L511" s="22">
        <v>760</v>
      </c>
      <c r="M511" s="22" t="s">
        <v>982</v>
      </c>
      <c r="N511" s="22" t="s">
        <v>983</v>
      </c>
    </row>
    <row r="512" spans="1:14" x14ac:dyDescent="0.25">
      <c r="A512" s="21">
        <v>855384</v>
      </c>
      <c r="B512" s="66" t="s">
        <v>1237</v>
      </c>
      <c r="C512" s="23">
        <v>4299</v>
      </c>
      <c r="D512" s="23">
        <v>5904378087807</v>
      </c>
      <c r="E512" s="31">
        <v>19.55</v>
      </c>
      <c r="F512" s="32">
        <v>160</v>
      </c>
      <c r="G512" s="32">
        <v>565</v>
      </c>
      <c r="H512" s="32">
        <v>750</v>
      </c>
      <c r="I512" s="33">
        <v>21.35</v>
      </c>
      <c r="J512" s="22">
        <v>220</v>
      </c>
      <c r="K512" s="22">
        <v>550</v>
      </c>
      <c r="L512" s="22">
        <v>760</v>
      </c>
      <c r="M512" s="22" t="s">
        <v>982</v>
      </c>
      <c r="N512" s="22" t="s">
        <v>983</v>
      </c>
    </row>
    <row r="513" spans="1:14" x14ac:dyDescent="0.25">
      <c r="A513" s="21">
        <v>855400</v>
      </c>
      <c r="B513" s="66" t="s">
        <v>1211</v>
      </c>
      <c r="C513" s="23">
        <v>2349</v>
      </c>
      <c r="D513" s="23">
        <v>5904378087630</v>
      </c>
      <c r="E513" s="31">
        <v>14.149999999999999</v>
      </c>
      <c r="F513" s="32">
        <v>160</v>
      </c>
      <c r="G513" s="32">
        <v>565</v>
      </c>
      <c r="H513" s="32">
        <v>750</v>
      </c>
      <c r="I513" s="33">
        <v>15.95</v>
      </c>
      <c r="J513" s="22">
        <v>220</v>
      </c>
      <c r="K513" s="22">
        <v>550</v>
      </c>
      <c r="L513" s="22">
        <v>760</v>
      </c>
      <c r="M513" s="22" t="s">
        <v>982</v>
      </c>
      <c r="N513" s="22" t="s">
        <v>983</v>
      </c>
    </row>
    <row r="514" spans="1:14" x14ac:dyDescent="0.25">
      <c r="A514" s="21">
        <v>855404</v>
      </c>
      <c r="B514" s="66" t="s">
        <v>1244</v>
      </c>
      <c r="C514" s="23">
        <v>2849</v>
      </c>
      <c r="D514" s="23">
        <v>5904378087852</v>
      </c>
      <c r="E514" s="31">
        <v>15.35</v>
      </c>
      <c r="F514" s="32">
        <v>160</v>
      </c>
      <c r="G514" s="32">
        <v>565</v>
      </c>
      <c r="H514" s="32">
        <v>750</v>
      </c>
      <c r="I514" s="33">
        <v>17.149999999999999</v>
      </c>
      <c r="J514" s="22">
        <v>220</v>
      </c>
      <c r="K514" s="22">
        <v>550</v>
      </c>
      <c r="L514" s="22">
        <v>760</v>
      </c>
      <c r="M514" s="22" t="s">
        <v>982</v>
      </c>
      <c r="N514" s="22" t="s">
        <v>983</v>
      </c>
    </row>
    <row r="515" spans="1:14" x14ac:dyDescent="0.25">
      <c r="A515" s="21">
        <v>855410</v>
      </c>
      <c r="B515" s="66" t="s">
        <v>1214</v>
      </c>
      <c r="C515" s="23">
        <v>2699</v>
      </c>
      <c r="D515" s="23">
        <v>5904378087654</v>
      </c>
      <c r="E515" s="31">
        <v>14.45</v>
      </c>
      <c r="F515" s="32">
        <v>160</v>
      </c>
      <c r="G515" s="32">
        <v>565</v>
      </c>
      <c r="H515" s="32">
        <v>750</v>
      </c>
      <c r="I515" s="33">
        <v>16.25</v>
      </c>
      <c r="J515" s="22">
        <v>220</v>
      </c>
      <c r="K515" s="22">
        <v>550</v>
      </c>
      <c r="L515" s="22">
        <v>760</v>
      </c>
      <c r="M515" s="22" t="s">
        <v>982</v>
      </c>
      <c r="N515" s="22" t="s">
        <v>983</v>
      </c>
    </row>
    <row r="516" spans="1:14" x14ac:dyDescent="0.25">
      <c r="A516" s="21">
        <v>855414</v>
      </c>
      <c r="B516" s="66" t="s">
        <v>1247</v>
      </c>
      <c r="C516" s="23">
        <v>3549</v>
      </c>
      <c r="D516" s="23">
        <v>5904378087876</v>
      </c>
      <c r="E516" s="31">
        <v>15.95</v>
      </c>
      <c r="F516" s="32">
        <v>160</v>
      </c>
      <c r="G516" s="32">
        <v>565</v>
      </c>
      <c r="H516" s="32">
        <v>750</v>
      </c>
      <c r="I516" s="33">
        <v>17.75</v>
      </c>
      <c r="J516" s="22">
        <v>220</v>
      </c>
      <c r="K516" s="22">
        <v>550</v>
      </c>
      <c r="L516" s="22">
        <v>760</v>
      </c>
      <c r="M516" s="22" t="s">
        <v>982</v>
      </c>
      <c r="N516" s="22" t="s">
        <v>983</v>
      </c>
    </row>
    <row r="517" spans="1:14" x14ac:dyDescent="0.25">
      <c r="A517" s="21">
        <v>855450</v>
      </c>
      <c r="B517" s="66" t="s">
        <v>1212</v>
      </c>
      <c r="C517" s="23">
        <v>3299</v>
      </c>
      <c r="D517" s="23">
        <v>5904378088811</v>
      </c>
      <c r="E517" s="31">
        <v>18.25</v>
      </c>
      <c r="F517" s="32">
        <v>160</v>
      </c>
      <c r="G517" s="32">
        <v>565</v>
      </c>
      <c r="H517" s="32">
        <v>750</v>
      </c>
      <c r="I517" s="33">
        <v>20.05</v>
      </c>
      <c r="J517" s="22">
        <v>220</v>
      </c>
      <c r="K517" s="22">
        <v>550</v>
      </c>
      <c r="L517" s="22">
        <v>760</v>
      </c>
      <c r="M517" s="22" t="s">
        <v>982</v>
      </c>
      <c r="N517" s="22" t="s">
        <v>983</v>
      </c>
    </row>
    <row r="518" spans="1:14" x14ac:dyDescent="0.25">
      <c r="A518" s="21">
        <v>855454</v>
      </c>
      <c r="B518" s="66" t="s">
        <v>1245</v>
      </c>
      <c r="C518" s="23">
        <v>3799</v>
      </c>
      <c r="D518" s="23">
        <v>5904378088927</v>
      </c>
      <c r="E518" s="31">
        <v>19.350000000000001</v>
      </c>
      <c r="F518" s="32">
        <v>160</v>
      </c>
      <c r="G518" s="32">
        <v>565</v>
      </c>
      <c r="H518" s="32">
        <v>750</v>
      </c>
      <c r="I518" s="33">
        <v>21.150000000000002</v>
      </c>
      <c r="J518" s="22">
        <v>220</v>
      </c>
      <c r="K518" s="22">
        <v>550</v>
      </c>
      <c r="L518" s="22">
        <v>760</v>
      </c>
      <c r="M518" s="22" t="s">
        <v>982</v>
      </c>
      <c r="N518" s="22" t="s">
        <v>983</v>
      </c>
    </row>
    <row r="519" spans="1:14" x14ac:dyDescent="0.25">
      <c r="A519" s="21">
        <v>855460</v>
      </c>
      <c r="B519" s="66" t="s">
        <v>1215</v>
      </c>
      <c r="C519" s="23">
        <v>3649</v>
      </c>
      <c r="D519" s="23">
        <v>5904378088828</v>
      </c>
      <c r="E519" s="31">
        <v>18.45</v>
      </c>
      <c r="F519" s="32">
        <v>160</v>
      </c>
      <c r="G519" s="32">
        <v>565</v>
      </c>
      <c r="H519" s="32">
        <v>750</v>
      </c>
      <c r="I519" s="33">
        <v>20.25</v>
      </c>
      <c r="J519" s="22">
        <v>220</v>
      </c>
      <c r="K519" s="22">
        <v>550</v>
      </c>
      <c r="L519" s="22">
        <v>760</v>
      </c>
      <c r="M519" s="22" t="s">
        <v>982</v>
      </c>
      <c r="N519" s="22" t="s">
        <v>983</v>
      </c>
    </row>
    <row r="520" spans="1:14" x14ac:dyDescent="0.25">
      <c r="A520" s="21">
        <v>855464</v>
      </c>
      <c r="B520" s="66" t="s">
        <v>1248</v>
      </c>
      <c r="C520" s="23">
        <v>4499</v>
      </c>
      <c r="D520" s="23">
        <v>5904378088934</v>
      </c>
      <c r="E520" s="31">
        <v>19.75</v>
      </c>
      <c r="F520" s="32">
        <v>160</v>
      </c>
      <c r="G520" s="32">
        <v>565</v>
      </c>
      <c r="H520" s="32">
        <v>750</v>
      </c>
      <c r="I520" s="33">
        <v>21.55</v>
      </c>
      <c r="J520" s="22">
        <v>220</v>
      </c>
      <c r="K520" s="22">
        <v>550</v>
      </c>
      <c r="L520" s="22">
        <v>760</v>
      </c>
      <c r="M520" s="22" t="s">
        <v>982</v>
      </c>
      <c r="N520" s="22" t="s">
        <v>983</v>
      </c>
    </row>
    <row r="521" spans="1:14" x14ac:dyDescent="0.25">
      <c r="A521" s="21">
        <v>855470</v>
      </c>
      <c r="B521" s="66" t="s">
        <v>1213</v>
      </c>
      <c r="C521" s="23">
        <v>3449</v>
      </c>
      <c r="D521" s="23">
        <v>5904378087647</v>
      </c>
      <c r="E521" s="31">
        <v>19.350000000000001</v>
      </c>
      <c r="F521" s="32">
        <v>160</v>
      </c>
      <c r="G521" s="32">
        <v>565</v>
      </c>
      <c r="H521" s="32">
        <v>750</v>
      </c>
      <c r="I521" s="33">
        <v>21.150000000000002</v>
      </c>
      <c r="J521" s="22">
        <v>220</v>
      </c>
      <c r="K521" s="22">
        <v>550</v>
      </c>
      <c r="L521" s="22">
        <v>760</v>
      </c>
      <c r="M521" s="22" t="s">
        <v>982</v>
      </c>
      <c r="N521" s="22" t="s">
        <v>983</v>
      </c>
    </row>
    <row r="522" spans="1:14" x14ac:dyDescent="0.25">
      <c r="A522" s="21">
        <v>855474</v>
      </c>
      <c r="B522" s="66" t="s">
        <v>1246</v>
      </c>
      <c r="C522" s="23">
        <v>3949</v>
      </c>
      <c r="D522" s="23">
        <v>5904378087869</v>
      </c>
      <c r="E522" s="31">
        <v>19.350000000000001</v>
      </c>
      <c r="F522" s="32">
        <v>160</v>
      </c>
      <c r="G522" s="32">
        <v>565</v>
      </c>
      <c r="H522" s="32">
        <v>750</v>
      </c>
      <c r="I522" s="33">
        <v>21.150000000000002</v>
      </c>
      <c r="J522" s="22">
        <v>220</v>
      </c>
      <c r="K522" s="22">
        <v>550</v>
      </c>
      <c r="L522" s="22">
        <v>760</v>
      </c>
      <c r="M522" s="22" t="s">
        <v>982</v>
      </c>
      <c r="N522" s="22" t="s">
        <v>983</v>
      </c>
    </row>
    <row r="523" spans="1:14" x14ac:dyDescent="0.25">
      <c r="A523" s="21">
        <v>855480</v>
      </c>
      <c r="B523" s="66" t="s">
        <v>1216</v>
      </c>
      <c r="C523" s="23">
        <v>3799</v>
      </c>
      <c r="D523" s="23">
        <v>5904378087661</v>
      </c>
      <c r="E523" s="31">
        <v>19.55</v>
      </c>
      <c r="F523" s="32">
        <v>160</v>
      </c>
      <c r="G523" s="32">
        <v>565</v>
      </c>
      <c r="H523" s="32">
        <v>750</v>
      </c>
      <c r="I523" s="33">
        <v>21.35</v>
      </c>
      <c r="J523" s="22">
        <v>220</v>
      </c>
      <c r="K523" s="22">
        <v>550</v>
      </c>
      <c r="L523" s="22">
        <v>760</v>
      </c>
      <c r="M523" s="22" t="s">
        <v>982</v>
      </c>
      <c r="N523" s="22" t="s">
        <v>983</v>
      </c>
    </row>
    <row r="524" spans="1:14" x14ac:dyDescent="0.25">
      <c r="A524" s="21">
        <v>855484</v>
      </c>
      <c r="B524" s="66" t="s">
        <v>1249</v>
      </c>
      <c r="C524" s="23">
        <v>4649</v>
      </c>
      <c r="D524" s="23">
        <v>5904378087883</v>
      </c>
      <c r="E524" s="31">
        <v>19.75</v>
      </c>
      <c r="F524" s="32">
        <v>160</v>
      </c>
      <c r="G524" s="32">
        <v>565</v>
      </c>
      <c r="H524" s="32">
        <v>750</v>
      </c>
      <c r="I524" s="33">
        <v>21.55</v>
      </c>
      <c r="J524" s="22">
        <v>220</v>
      </c>
      <c r="K524" s="22">
        <v>550</v>
      </c>
      <c r="L524" s="22">
        <v>760</v>
      </c>
      <c r="M524" s="22" t="s">
        <v>982</v>
      </c>
      <c r="N524" s="22" t="s">
        <v>983</v>
      </c>
    </row>
    <row r="525" spans="1:14" x14ac:dyDescent="0.25">
      <c r="A525" s="21">
        <v>855500</v>
      </c>
      <c r="B525" s="66" t="s">
        <v>1220</v>
      </c>
      <c r="C525" s="23">
        <v>2399</v>
      </c>
      <c r="D525" s="23">
        <v>5904378087692</v>
      </c>
      <c r="E525" s="31">
        <v>14.149999999999999</v>
      </c>
      <c r="F525" s="32">
        <v>160</v>
      </c>
      <c r="G525" s="32">
        <v>565</v>
      </c>
      <c r="H525" s="32">
        <v>750</v>
      </c>
      <c r="I525" s="33">
        <v>15.95</v>
      </c>
      <c r="J525" s="22">
        <v>220</v>
      </c>
      <c r="K525" s="22">
        <v>550</v>
      </c>
      <c r="L525" s="22">
        <v>760</v>
      </c>
      <c r="M525" s="22" t="s">
        <v>982</v>
      </c>
      <c r="N525" s="22" t="s">
        <v>983</v>
      </c>
    </row>
    <row r="526" spans="1:14" x14ac:dyDescent="0.25">
      <c r="A526" s="21">
        <v>855504</v>
      </c>
      <c r="B526" s="66" t="s">
        <v>1238</v>
      </c>
      <c r="C526" s="23">
        <v>2899</v>
      </c>
      <c r="D526" s="23">
        <v>5904378087814</v>
      </c>
      <c r="E526" s="31">
        <v>15.35</v>
      </c>
      <c r="F526" s="32">
        <v>160</v>
      </c>
      <c r="G526" s="32">
        <v>565</v>
      </c>
      <c r="H526" s="32">
        <v>750</v>
      </c>
      <c r="I526" s="33">
        <v>17.149999999999999</v>
      </c>
      <c r="J526" s="22">
        <v>220</v>
      </c>
      <c r="K526" s="22">
        <v>550</v>
      </c>
      <c r="L526" s="22">
        <v>760</v>
      </c>
      <c r="M526" s="22" t="s">
        <v>982</v>
      </c>
      <c r="N526" s="22" t="s">
        <v>983</v>
      </c>
    </row>
    <row r="527" spans="1:14" x14ac:dyDescent="0.25">
      <c r="A527" s="21">
        <v>855505</v>
      </c>
      <c r="B527" s="66" t="s">
        <v>1229</v>
      </c>
      <c r="C527" s="23">
        <v>2999</v>
      </c>
      <c r="D527" s="23">
        <v>5904378087753</v>
      </c>
      <c r="E527" s="31">
        <v>15.35</v>
      </c>
      <c r="F527" s="32">
        <v>160</v>
      </c>
      <c r="G527" s="32">
        <v>565</v>
      </c>
      <c r="H527" s="32">
        <v>750</v>
      </c>
      <c r="I527" s="33">
        <v>17.149999999999999</v>
      </c>
      <c r="J527" s="22">
        <v>220</v>
      </c>
      <c r="K527" s="22">
        <v>550</v>
      </c>
      <c r="L527" s="22">
        <v>760</v>
      </c>
      <c r="M527" s="22" t="s">
        <v>982</v>
      </c>
      <c r="N527" s="22" t="s">
        <v>983</v>
      </c>
    </row>
    <row r="528" spans="1:14" x14ac:dyDescent="0.25">
      <c r="A528" s="21">
        <v>855514</v>
      </c>
      <c r="B528" s="66" t="s">
        <v>1241</v>
      </c>
      <c r="C528" s="23">
        <v>3299</v>
      </c>
      <c r="D528" s="23">
        <v>5904378087838</v>
      </c>
      <c r="E528" s="31">
        <v>15.649999999999999</v>
      </c>
      <c r="F528" s="32">
        <v>160</v>
      </c>
      <c r="G528" s="32">
        <v>565</v>
      </c>
      <c r="H528" s="32">
        <v>750</v>
      </c>
      <c r="I528" s="33">
        <v>17.45</v>
      </c>
      <c r="J528" s="22">
        <v>220</v>
      </c>
      <c r="K528" s="22">
        <v>550</v>
      </c>
      <c r="L528" s="22">
        <v>760</v>
      </c>
      <c r="M528" s="22" t="s">
        <v>982</v>
      </c>
      <c r="N528" s="22" t="s">
        <v>983</v>
      </c>
    </row>
    <row r="529" spans="1:14" x14ac:dyDescent="0.25">
      <c r="A529" s="21">
        <v>855550</v>
      </c>
      <c r="B529" s="66" t="s">
        <v>1221</v>
      </c>
      <c r="C529" s="23">
        <v>3349</v>
      </c>
      <c r="D529" s="23">
        <v>5904378088842</v>
      </c>
      <c r="E529" s="31">
        <v>18.25</v>
      </c>
      <c r="F529" s="32">
        <v>160</v>
      </c>
      <c r="G529" s="32">
        <v>565</v>
      </c>
      <c r="H529" s="32">
        <v>750</v>
      </c>
      <c r="I529" s="33">
        <v>20.05</v>
      </c>
      <c r="J529" s="22">
        <v>220</v>
      </c>
      <c r="K529" s="22">
        <v>550</v>
      </c>
      <c r="L529" s="22">
        <v>760</v>
      </c>
      <c r="M529" s="22" t="s">
        <v>982</v>
      </c>
      <c r="N529" s="22" t="s">
        <v>983</v>
      </c>
    </row>
    <row r="530" spans="1:14" x14ac:dyDescent="0.25">
      <c r="A530" s="21">
        <v>855554</v>
      </c>
      <c r="B530" s="66" t="s">
        <v>1239</v>
      </c>
      <c r="C530" s="23">
        <v>3849</v>
      </c>
      <c r="D530" s="23">
        <v>5904378088903</v>
      </c>
      <c r="E530" s="31">
        <v>19.350000000000001</v>
      </c>
      <c r="F530" s="32">
        <v>160</v>
      </c>
      <c r="G530" s="32">
        <v>565</v>
      </c>
      <c r="H530" s="32">
        <v>750</v>
      </c>
      <c r="I530" s="33">
        <v>21.150000000000002</v>
      </c>
      <c r="J530" s="22">
        <v>220</v>
      </c>
      <c r="K530" s="22">
        <v>550</v>
      </c>
      <c r="L530" s="22">
        <v>760</v>
      </c>
      <c r="M530" s="22" t="s">
        <v>982</v>
      </c>
      <c r="N530" s="22" t="s">
        <v>983</v>
      </c>
    </row>
    <row r="531" spans="1:14" x14ac:dyDescent="0.25">
      <c r="A531" s="21">
        <v>855555</v>
      </c>
      <c r="B531" s="66" t="s">
        <v>1230</v>
      </c>
      <c r="C531" s="23">
        <v>3949</v>
      </c>
      <c r="D531" s="23">
        <v>5904378088873</v>
      </c>
      <c r="E531" s="31">
        <v>19.350000000000001</v>
      </c>
      <c r="F531" s="32">
        <v>160</v>
      </c>
      <c r="G531" s="32">
        <v>565</v>
      </c>
      <c r="H531" s="32">
        <v>750</v>
      </c>
      <c r="I531" s="33">
        <v>21.150000000000002</v>
      </c>
      <c r="J531" s="22">
        <v>220</v>
      </c>
      <c r="K531" s="22">
        <v>550</v>
      </c>
      <c r="L531" s="22">
        <v>760</v>
      </c>
      <c r="M531" s="22" t="s">
        <v>982</v>
      </c>
      <c r="N531" s="22" t="s">
        <v>983</v>
      </c>
    </row>
    <row r="532" spans="1:14" x14ac:dyDescent="0.25">
      <c r="A532" s="21">
        <v>855564</v>
      </c>
      <c r="B532" s="66" t="s">
        <v>1242</v>
      </c>
      <c r="C532" s="23">
        <v>4249</v>
      </c>
      <c r="D532" s="23">
        <v>5904378088910</v>
      </c>
      <c r="E532" s="31">
        <v>19.55</v>
      </c>
      <c r="F532" s="32">
        <v>160</v>
      </c>
      <c r="G532" s="32">
        <v>565</v>
      </c>
      <c r="H532" s="32">
        <v>750</v>
      </c>
      <c r="I532" s="33">
        <v>21.35</v>
      </c>
      <c r="J532" s="22">
        <v>220</v>
      </c>
      <c r="K532" s="22">
        <v>550</v>
      </c>
      <c r="L532" s="22">
        <v>760</v>
      </c>
      <c r="M532" s="22" t="s">
        <v>982</v>
      </c>
      <c r="N532" s="22" t="s">
        <v>983</v>
      </c>
    </row>
    <row r="533" spans="1:14" x14ac:dyDescent="0.25">
      <c r="A533" s="21">
        <v>855570</v>
      </c>
      <c r="B533" s="66" t="s">
        <v>1222</v>
      </c>
      <c r="C533" s="23">
        <v>3499</v>
      </c>
      <c r="D533" s="23">
        <v>5904378087708</v>
      </c>
      <c r="E533" s="31">
        <v>19.350000000000001</v>
      </c>
      <c r="F533" s="32">
        <v>160</v>
      </c>
      <c r="G533" s="32">
        <v>565</v>
      </c>
      <c r="H533" s="32">
        <v>750</v>
      </c>
      <c r="I533" s="33">
        <v>21.150000000000002</v>
      </c>
      <c r="J533" s="22">
        <v>220</v>
      </c>
      <c r="K533" s="22">
        <v>550</v>
      </c>
      <c r="L533" s="22">
        <v>760</v>
      </c>
      <c r="M533" s="22" t="s">
        <v>982</v>
      </c>
      <c r="N533" s="22" t="s">
        <v>983</v>
      </c>
    </row>
    <row r="534" spans="1:14" x14ac:dyDescent="0.25">
      <c r="A534" s="21">
        <v>855574</v>
      </c>
      <c r="B534" s="66" t="s">
        <v>1240</v>
      </c>
      <c r="C534" s="23">
        <v>3999</v>
      </c>
      <c r="D534" s="23">
        <v>5904378087821</v>
      </c>
      <c r="E534" s="31">
        <v>19.350000000000001</v>
      </c>
      <c r="F534" s="32">
        <v>160</v>
      </c>
      <c r="G534" s="32">
        <v>565</v>
      </c>
      <c r="H534" s="32">
        <v>750</v>
      </c>
      <c r="I534" s="33">
        <v>21.150000000000002</v>
      </c>
      <c r="J534" s="22">
        <v>220</v>
      </c>
      <c r="K534" s="22">
        <v>550</v>
      </c>
      <c r="L534" s="22">
        <v>760</v>
      </c>
      <c r="M534" s="22" t="s">
        <v>982</v>
      </c>
      <c r="N534" s="22" t="s">
        <v>983</v>
      </c>
    </row>
    <row r="535" spans="1:14" x14ac:dyDescent="0.25">
      <c r="A535" s="21">
        <v>855575</v>
      </c>
      <c r="B535" s="66" t="s">
        <v>1231</v>
      </c>
      <c r="C535" s="23">
        <v>4099</v>
      </c>
      <c r="D535" s="23">
        <v>5904378087760</v>
      </c>
      <c r="E535" s="31">
        <v>19.350000000000001</v>
      </c>
      <c r="F535" s="32">
        <v>160</v>
      </c>
      <c r="G535" s="32">
        <v>565</v>
      </c>
      <c r="H535" s="32">
        <v>750</v>
      </c>
      <c r="I535" s="33">
        <v>21.150000000000002</v>
      </c>
      <c r="J535" s="22">
        <v>220</v>
      </c>
      <c r="K535" s="22">
        <v>550</v>
      </c>
      <c r="L535" s="22">
        <v>760</v>
      </c>
      <c r="M535" s="22" t="s">
        <v>982</v>
      </c>
      <c r="N535" s="22" t="s">
        <v>983</v>
      </c>
    </row>
    <row r="536" spans="1:14" x14ac:dyDescent="0.25">
      <c r="A536" s="21">
        <v>855584</v>
      </c>
      <c r="B536" s="66" t="s">
        <v>1243</v>
      </c>
      <c r="C536" s="23">
        <v>4399</v>
      </c>
      <c r="D536" s="23">
        <v>5904378087845</v>
      </c>
      <c r="E536" s="31">
        <v>19.55</v>
      </c>
      <c r="F536" s="32">
        <v>160</v>
      </c>
      <c r="G536" s="32">
        <v>565</v>
      </c>
      <c r="H536" s="32">
        <v>750</v>
      </c>
      <c r="I536" s="33">
        <v>21.35</v>
      </c>
      <c r="J536" s="22">
        <v>220</v>
      </c>
      <c r="K536" s="22">
        <v>550</v>
      </c>
      <c r="L536" s="22">
        <v>760</v>
      </c>
      <c r="M536" s="22" t="s">
        <v>982</v>
      </c>
      <c r="N536" s="22" t="s">
        <v>983</v>
      </c>
    </row>
    <row r="537" spans="1:14" x14ac:dyDescent="0.25">
      <c r="A537" s="21">
        <v>857000</v>
      </c>
      <c r="B537" s="66" t="s">
        <v>390</v>
      </c>
      <c r="C537" s="23">
        <v>2549</v>
      </c>
      <c r="D537" s="23">
        <v>5904378089122</v>
      </c>
      <c r="E537" s="31">
        <v>17.05</v>
      </c>
      <c r="F537" s="32">
        <v>200</v>
      </c>
      <c r="G537" s="32">
        <v>750</v>
      </c>
      <c r="H537" s="32">
        <v>750</v>
      </c>
      <c r="I537" s="33">
        <v>19.600000000000001</v>
      </c>
      <c r="J537" s="22">
        <v>275</v>
      </c>
      <c r="K537" s="22">
        <v>600</v>
      </c>
      <c r="L537" s="22">
        <v>845</v>
      </c>
      <c r="M537" s="22" t="s">
        <v>982</v>
      </c>
      <c r="N537" s="22" t="s">
        <v>983</v>
      </c>
    </row>
    <row r="538" spans="1:14" x14ac:dyDescent="0.25">
      <c r="A538" s="21">
        <v>857003</v>
      </c>
      <c r="B538" s="66" t="s">
        <v>391</v>
      </c>
      <c r="C538" s="23">
        <v>2999</v>
      </c>
      <c r="D538" s="23">
        <v>5904378089184</v>
      </c>
      <c r="E538" s="31">
        <v>18.25</v>
      </c>
      <c r="F538" s="32">
        <v>200</v>
      </c>
      <c r="G538" s="32">
        <v>750</v>
      </c>
      <c r="H538" s="32">
        <v>750</v>
      </c>
      <c r="I538" s="33">
        <v>20.8</v>
      </c>
      <c r="J538" s="22">
        <v>275</v>
      </c>
      <c r="K538" s="22">
        <v>600</v>
      </c>
      <c r="L538" s="22">
        <v>845</v>
      </c>
      <c r="M538" s="22" t="s">
        <v>982</v>
      </c>
      <c r="N538" s="22" t="s">
        <v>983</v>
      </c>
    </row>
    <row r="539" spans="1:14" x14ac:dyDescent="0.25">
      <c r="A539" s="21">
        <v>857004</v>
      </c>
      <c r="B539" s="66" t="s">
        <v>392</v>
      </c>
      <c r="C539" s="23">
        <v>3399</v>
      </c>
      <c r="D539" s="23">
        <v>5904378089092</v>
      </c>
      <c r="E539" s="31">
        <v>18.55</v>
      </c>
      <c r="F539" s="32">
        <v>200</v>
      </c>
      <c r="G539" s="32">
        <v>750</v>
      </c>
      <c r="H539" s="32">
        <v>750</v>
      </c>
      <c r="I539" s="33">
        <v>21.1</v>
      </c>
      <c r="J539" s="22">
        <v>275</v>
      </c>
      <c r="K539" s="22">
        <v>600</v>
      </c>
      <c r="L539" s="22">
        <v>845</v>
      </c>
      <c r="M539" s="22" t="s">
        <v>982</v>
      </c>
      <c r="N539" s="22" t="s">
        <v>983</v>
      </c>
    </row>
    <row r="540" spans="1:14" x14ac:dyDescent="0.25">
      <c r="A540" s="21">
        <v>857005</v>
      </c>
      <c r="B540" s="66" t="s">
        <v>393</v>
      </c>
      <c r="C540" s="23">
        <v>3099</v>
      </c>
      <c r="D540" s="23">
        <v>5904378089177</v>
      </c>
      <c r="E540" s="31">
        <v>18.25</v>
      </c>
      <c r="F540" s="32">
        <v>200</v>
      </c>
      <c r="G540" s="32">
        <v>750</v>
      </c>
      <c r="H540" s="32">
        <v>750</v>
      </c>
      <c r="I540" s="33">
        <v>20.8</v>
      </c>
      <c r="J540" s="22">
        <v>275</v>
      </c>
      <c r="K540" s="22">
        <v>600</v>
      </c>
      <c r="L540" s="22">
        <v>845</v>
      </c>
      <c r="M540" s="22" t="s">
        <v>982</v>
      </c>
      <c r="N540" s="22" t="s">
        <v>983</v>
      </c>
    </row>
    <row r="541" spans="1:14" x14ac:dyDescent="0.25">
      <c r="A541" s="21">
        <v>857033</v>
      </c>
      <c r="B541" s="66" t="s">
        <v>446</v>
      </c>
      <c r="C541" s="23">
        <v>3449</v>
      </c>
      <c r="D541" s="23">
        <v>5904378089245</v>
      </c>
      <c r="E541" s="31">
        <v>19.45</v>
      </c>
      <c r="F541" s="32">
        <v>200</v>
      </c>
      <c r="G541" s="32">
        <v>750</v>
      </c>
      <c r="H541" s="32">
        <v>750</v>
      </c>
      <c r="I541" s="33">
        <v>22</v>
      </c>
      <c r="J541" s="22">
        <v>275</v>
      </c>
      <c r="K541" s="22">
        <v>600</v>
      </c>
      <c r="L541" s="22">
        <v>845</v>
      </c>
      <c r="M541" s="22" t="s">
        <v>982</v>
      </c>
      <c r="N541" s="22" t="s">
        <v>983</v>
      </c>
    </row>
    <row r="542" spans="1:14" x14ac:dyDescent="0.25">
      <c r="A542" s="21">
        <v>857034</v>
      </c>
      <c r="B542" s="66" t="s">
        <v>607</v>
      </c>
      <c r="C542" s="23">
        <v>3849</v>
      </c>
      <c r="D542" s="23">
        <v>5904378082468</v>
      </c>
      <c r="E542" s="31">
        <v>19.75</v>
      </c>
      <c r="F542" s="32">
        <v>200</v>
      </c>
      <c r="G542" s="32">
        <v>750</v>
      </c>
      <c r="H542" s="32">
        <v>750</v>
      </c>
      <c r="I542" s="33">
        <v>22.3</v>
      </c>
      <c r="J542" s="22">
        <v>275</v>
      </c>
      <c r="K542" s="22">
        <v>600</v>
      </c>
      <c r="L542" s="22">
        <v>845</v>
      </c>
      <c r="M542" s="22" t="s">
        <v>982</v>
      </c>
      <c r="N542" s="22" t="s">
        <v>983</v>
      </c>
    </row>
    <row r="543" spans="1:14" x14ac:dyDescent="0.25">
      <c r="A543" s="21">
        <v>857044</v>
      </c>
      <c r="B543" s="66" t="s">
        <v>394</v>
      </c>
      <c r="C543" s="23">
        <v>4249</v>
      </c>
      <c r="D543" s="23">
        <v>5904378089061</v>
      </c>
      <c r="E543" s="31">
        <v>20.049999999999997</v>
      </c>
      <c r="F543" s="32">
        <v>200</v>
      </c>
      <c r="G543" s="32">
        <v>750</v>
      </c>
      <c r="H543" s="32">
        <v>750</v>
      </c>
      <c r="I543" s="33">
        <v>22.599999999999998</v>
      </c>
      <c r="J543" s="22">
        <v>275</v>
      </c>
      <c r="K543" s="22">
        <v>600</v>
      </c>
      <c r="L543" s="22">
        <v>845</v>
      </c>
      <c r="M543" s="22" t="s">
        <v>982</v>
      </c>
      <c r="N543" s="22" t="s">
        <v>983</v>
      </c>
    </row>
    <row r="544" spans="1:14" x14ac:dyDescent="0.25">
      <c r="A544" s="21">
        <v>857054</v>
      </c>
      <c r="B544" s="66" t="s">
        <v>608</v>
      </c>
      <c r="C544" s="23">
        <v>3999</v>
      </c>
      <c r="D544" s="23">
        <v>5904378082475</v>
      </c>
      <c r="E544" s="31">
        <v>19.75</v>
      </c>
      <c r="F544" s="32">
        <v>200</v>
      </c>
      <c r="G544" s="32">
        <v>750</v>
      </c>
      <c r="H544" s="32">
        <v>750</v>
      </c>
      <c r="I544" s="33">
        <v>22.3</v>
      </c>
      <c r="J544" s="22">
        <v>275</v>
      </c>
      <c r="K544" s="22">
        <v>600</v>
      </c>
      <c r="L544" s="22">
        <v>845</v>
      </c>
      <c r="M544" s="22" t="s">
        <v>982</v>
      </c>
      <c r="N544" s="22" t="s">
        <v>983</v>
      </c>
    </row>
    <row r="545" spans="1:14" x14ac:dyDescent="0.25">
      <c r="A545" s="21">
        <v>857055</v>
      </c>
      <c r="B545" s="66" t="s">
        <v>395</v>
      </c>
      <c r="C545" s="23">
        <v>3699</v>
      </c>
      <c r="D545" s="23">
        <v>5904378089238</v>
      </c>
      <c r="E545" s="31">
        <v>19.45</v>
      </c>
      <c r="F545" s="32">
        <v>200</v>
      </c>
      <c r="G545" s="32">
        <v>750</v>
      </c>
      <c r="H545" s="32">
        <v>750</v>
      </c>
      <c r="I545" s="33">
        <v>22</v>
      </c>
      <c r="J545" s="22">
        <v>275</v>
      </c>
      <c r="K545" s="22">
        <v>600</v>
      </c>
      <c r="L545" s="22">
        <v>845</v>
      </c>
      <c r="M545" s="22" t="s">
        <v>982</v>
      </c>
      <c r="N545" s="22" t="s">
        <v>983</v>
      </c>
    </row>
    <row r="546" spans="1:14" x14ac:dyDescent="0.25">
      <c r="A546" s="21">
        <v>857333</v>
      </c>
      <c r="B546" s="66" t="s">
        <v>447</v>
      </c>
      <c r="C546" s="23">
        <v>3899</v>
      </c>
      <c r="D546" s="23">
        <v>5904378082482</v>
      </c>
      <c r="E546" s="31">
        <v>20.65</v>
      </c>
      <c r="F546" s="32">
        <v>200</v>
      </c>
      <c r="G546" s="32">
        <v>750</v>
      </c>
      <c r="H546" s="32">
        <v>750</v>
      </c>
      <c r="I546" s="33">
        <v>23.2</v>
      </c>
      <c r="J546" s="22">
        <v>275</v>
      </c>
      <c r="K546" s="22">
        <v>600</v>
      </c>
      <c r="L546" s="22">
        <v>845</v>
      </c>
      <c r="M546" s="22" t="s">
        <v>982</v>
      </c>
      <c r="N546" s="22" t="s">
        <v>983</v>
      </c>
    </row>
    <row r="547" spans="1:14" x14ac:dyDescent="0.25">
      <c r="A547" s="21">
        <v>857334</v>
      </c>
      <c r="B547" s="66" t="s">
        <v>836</v>
      </c>
      <c r="C547" s="23">
        <v>4299</v>
      </c>
      <c r="D547" s="23">
        <v>5905600752197</v>
      </c>
      <c r="E547" s="31">
        <v>20.95</v>
      </c>
      <c r="F547" s="32">
        <v>200</v>
      </c>
      <c r="G547" s="32">
        <v>750</v>
      </c>
      <c r="H547" s="32">
        <v>750</v>
      </c>
      <c r="I547" s="33">
        <v>23.5</v>
      </c>
      <c r="J547" s="22">
        <v>275</v>
      </c>
      <c r="K547" s="22">
        <v>600</v>
      </c>
      <c r="L547" s="22">
        <v>845</v>
      </c>
      <c r="M547" s="22" t="s">
        <v>982</v>
      </c>
      <c r="N547" s="22" t="s">
        <v>983</v>
      </c>
    </row>
    <row r="548" spans="1:14" x14ac:dyDescent="0.25">
      <c r="A548" s="21">
        <v>857344</v>
      </c>
      <c r="B548" s="66" t="s">
        <v>837</v>
      </c>
      <c r="C548" s="23">
        <v>4699</v>
      </c>
      <c r="D548" s="23">
        <v>5905600752104</v>
      </c>
      <c r="E548" s="31">
        <v>21.25</v>
      </c>
      <c r="F548" s="32">
        <v>200</v>
      </c>
      <c r="G548" s="32">
        <v>750</v>
      </c>
      <c r="H548" s="32">
        <v>750</v>
      </c>
      <c r="I548" s="33">
        <v>23.8</v>
      </c>
      <c r="J548" s="22">
        <v>275</v>
      </c>
      <c r="K548" s="22">
        <v>600</v>
      </c>
      <c r="L548" s="22">
        <v>845</v>
      </c>
      <c r="M548" s="22" t="s">
        <v>982</v>
      </c>
      <c r="N548" s="22" t="s">
        <v>983</v>
      </c>
    </row>
    <row r="549" spans="1:14" x14ac:dyDescent="0.25">
      <c r="A549" s="21">
        <v>857444</v>
      </c>
      <c r="B549" s="66" t="s">
        <v>396</v>
      </c>
      <c r="C549" s="23">
        <v>5149</v>
      </c>
      <c r="D549" s="23">
        <v>5904378089399</v>
      </c>
      <c r="E549" s="31">
        <v>21.55</v>
      </c>
      <c r="F549" s="32">
        <v>200</v>
      </c>
      <c r="G549" s="32">
        <v>750</v>
      </c>
      <c r="H549" s="32">
        <v>750</v>
      </c>
      <c r="I549" s="33">
        <v>24.1</v>
      </c>
      <c r="J549" s="22">
        <v>275</v>
      </c>
      <c r="K549" s="22">
        <v>600</v>
      </c>
      <c r="L549" s="22">
        <v>845</v>
      </c>
      <c r="M549" s="22" t="s">
        <v>982</v>
      </c>
      <c r="N549" s="22" t="s">
        <v>983</v>
      </c>
    </row>
    <row r="550" spans="1:14" x14ac:dyDescent="0.25">
      <c r="A550" s="21">
        <v>857544</v>
      </c>
      <c r="B550" s="66" t="s">
        <v>838</v>
      </c>
      <c r="C550" s="23">
        <v>4849</v>
      </c>
      <c r="D550" s="23">
        <v>5905600752111</v>
      </c>
      <c r="E550" s="31">
        <v>21.25</v>
      </c>
      <c r="F550" s="32">
        <v>200</v>
      </c>
      <c r="G550" s="32">
        <v>750</v>
      </c>
      <c r="H550" s="32">
        <v>750</v>
      </c>
      <c r="I550" s="33">
        <v>23.8</v>
      </c>
      <c r="J550" s="22">
        <v>275</v>
      </c>
      <c r="K550" s="22">
        <v>600</v>
      </c>
      <c r="L550" s="22">
        <v>845</v>
      </c>
      <c r="M550" s="22" t="s">
        <v>982</v>
      </c>
      <c r="N550" s="22" t="s">
        <v>983</v>
      </c>
    </row>
    <row r="551" spans="1:14" x14ac:dyDescent="0.25">
      <c r="A551" s="21">
        <v>857554</v>
      </c>
      <c r="B551" s="66" t="s">
        <v>839</v>
      </c>
      <c r="C551" s="23">
        <v>4549</v>
      </c>
      <c r="D551" s="23">
        <v>5905600752203</v>
      </c>
      <c r="E551" s="31">
        <v>20.95</v>
      </c>
      <c r="F551" s="32">
        <v>200</v>
      </c>
      <c r="G551" s="32">
        <v>750</v>
      </c>
      <c r="H551" s="32">
        <v>750</v>
      </c>
      <c r="I551" s="33">
        <v>23.5</v>
      </c>
      <c r="J551" s="22">
        <v>275</v>
      </c>
      <c r="K551" s="22">
        <v>600</v>
      </c>
      <c r="L551" s="22">
        <v>845</v>
      </c>
      <c r="M551" s="22" t="s">
        <v>982</v>
      </c>
      <c r="N551" s="22" t="s">
        <v>983</v>
      </c>
    </row>
    <row r="552" spans="1:14" x14ac:dyDescent="0.25">
      <c r="A552" s="21">
        <v>857555</v>
      </c>
      <c r="B552" s="66" t="s">
        <v>397</v>
      </c>
      <c r="C552" s="23">
        <v>4299</v>
      </c>
      <c r="D552" s="23">
        <v>5904378089405</v>
      </c>
      <c r="E552" s="31">
        <v>20.65</v>
      </c>
      <c r="F552" s="32">
        <v>200</v>
      </c>
      <c r="G552" s="32">
        <v>750</v>
      </c>
      <c r="H552" s="32">
        <v>750</v>
      </c>
      <c r="I552" s="33">
        <v>23.2</v>
      </c>
      <c r="J552" s="22">
        <v>275</v>
      </c>
      <c r="K552" s="22">
        <v>600</v>
      </c>
      <c r="L552" s="22">
        <v>845</v>
      </c>
      <c r="M552" s="22" t="s">
        <v>982</v>
      </c>
      <c r="N552" s="22" t="s">
        <v>983</v>
      </c>
    </row>
    <row r="553" spans="1:14" x14ac:dyDescent="0.25">
      <c r="A553" s="21">
        <v>858000</v>
      </c>
      <c r="B553" s="66" t="s">
        <v>659</v>
      </c>
      <c r="C553" s="23">
        <v>3999</v>
      </c>
      <c r="D553" s="23">
        <v>5904378089115</v>
      </c>
      <c r="E553" s="31">
        <v>23.349999999999998</v>
      </c>
      <c r="F553" s="32">
        <v>200</v>
      </c>
      <c r="G553" s="32">
        <v>750</v>
      </c>
      <c r="H553" s="32">
        <v>750</v>
      </c>
      <c r="I553" s="33">
        <v>25.9</v>
      </c>
      <c r="J553" s="22">
        <v>275</v>
      </c>
      <c r="K553" s="22">
        <v>600</v>
      </c>
      <c r="L553" s="22">
        <v>845</v>
      </c>
      <c r="M553" s="22" t="s">
        <v>982</v>
      </c>
      <c r="N553" s="22" t="s">
        <v>983</v>
      </c>
    </row>
    <row r="554" spans="1:14" x14ac:dyDescent="0.25">
      <c r="A554" s="21">
        <v>858003</v>
      </c>
      <c r="B554" s="66" t="s">
        <v>660</v>
      </c>
      <c r="C554" s="23">
        <v>4449</v>
      </c>
      <c r="D554" s="23">
        <v>5904378089160</v>
      </c>
      <c r="E554" s="31">
        <v>24.45</v>
      </c>
      <c r="F554" s="32">
        <v>200</v>
      </c>
      <c r="G554" s="32">
        <v>750</v>
      </c>
      <c r="H554" s="32">
        <v>750</v>
      </c>
      <c r="I554" s="33">
        <v>27</v>
      </c>
      <c r="J554" s="22">
        <v>275</v>
      </c>
      <c r="K554" s="22">
        <v>600</v>
      </c>
      <c r="L554" s="22">
        <v>845</v>
      </c>
      <c r="M554" s="22" t="s">
        <v>982</v>
      </c>
      <c r="N554" s="22" t="s">
        <v>983</v>
      </c>
    </row>
    <row r="555" spans="1:14" x14ac:dyDescent="0.25">
      <c r="A555" s="21">
        <v>858004</v>
      </c>
      <c r="B555" s="66" t="s">
        <v>661</v>
      </c>
      <c r="C555" s="23">
        <v>4849</v>
      </c>
      <c r="D555" s="23">
        <v>5904378089085</v>
      </c>
      <c r="E555" s="31">
        <v>24.65</v>
      </c>
      <c r="F555" s="32">
        <v>200</v>
      </c>
      <c r="G555" s="32">
        <v>750</v>
      </c>
      <c r="H555" s="32">
        <v>750</v>
      </c>
      <c r="I555" s="33">
        <v>27.2</v>
      </c>
      <c r="J555" s="22">
        <v>275</v>
      </c>
      <c r="K555" s="22">
        <v>600</v>
      </c>
      <c r="L555" s="22">
        <v>845</v>
      </c>
      <c r="M555" s="22" t="s">
        <v>982</v>
      </c>
      <c r="N555" s="22" t="s">
        <v>983</v>
      </c>
    </row>
    <row r="556" spans="1:14" x14ac:dyDescent="0.25">
      <c r="A556" s="21">
        <v>858005</v>
      </c>
      <c r="B556" s="66" t="s">
        <v>662</v>
      </c>
      <c r="C556" s="23">
        <v>4549</v>
      </c>
      <c r="D556" s="23">
        <v>5904378089153</v>
      </c>
      <c r="E556" s="31">
        <v>24.45</v>
      </c>
      <c r="F556" s="32">
        <v>200</v>
      </c>
      <c r="G556" s="32">
        <v>750</v>
      </c>
      <c r="H556" s="32">
        <v>750</v>
      </c>
      <c r="I556" s="33">
        <v>27</v>
      </c>
      <c r="J556" s="22">
        <v>275</v>
      </c>
      <c r="K556" s="22">
        <v>600</v>
      </c>
      <c r="L556" s="22">
        <v>845</v>
      </c>
      <c r="M556" s="22" t="s">
        <v>982</v>
      </c>
      <c r="N556" s="22" t="s">
        <v>983</v>
      </c>
    </row>
    <row r="557" spans="1:14" x14ac:dyDescent="0.25">
      <c r="A557" s="21">
        <v>858033</v>
      </c>
      <c r="B557" s="66" t="s">
        <v>663</v>
      </c>
      <c r="C557" s="23">
        <v>4899</v>
      </c>
      <c r="D557" s="23">
        <v>5904378089221</v>
      </c>
      <c r="E557" s="31">
        <v>25.55</v>
      </c>
      <c r="F557" s="32">
        <v>200</v>
      </c>
      <c r="G557" s="32">
        <v>750</v>
      </c>
      <c r="H557" s="32">
        <v>750</v>
      </c>
      <c r="I557" s="33">
        <v>28.1</v>
      </c>
      <c r="J557" s="22">
        <v>275</v>
      </c>
      <c r="K557" s="22">
        <v>600</v>
      </c>
      <c r="L557" s="22">
        <v>845</v>
      </c>
      <c r="M557" s="22" t="s">
        <v>982</v>
      </c>
      <c r="N557" s="22" t="s">
        <v>983</v>
      </c>
    </row>
    <row r="558" spans="1:14" x14ac:dyDescent="0.25">
      <c r="A558" s="21">
        <v>858034</v>
      </c>
      <c r="B558" s="66" t="s">
        <v>664</v>
      </c>
      <c r="C558" s="23">
        <v>5299</v>
      </c>
      <c r="D558" s="23">
        <v>5904378082499</v>
      </c>
      <c r="E558" s="31">
        <v>25.75</v>
      </c>
      <c r="F558" s="32">
        <v>200</v>
      </c>
      <c r="G558" s="32">
        <v>750</v>
      </c>
      <c r="H558" s="32">
        <v>750</v>
      </c>
      <c r="I558" s="33">
        <v>28.3</v>
      </c>
      <c r="J558" s="22">
        <v>275</v>
      </c>
      <c r="K558" s="22">
        <v>600</v>
      </c>
      <c r="L558" s="22">
        <v>845</v>
      </c>
      <c r="M558" s="22" t="s">
        <v>982</v>
      </c>
      <c r="N558" s="22" t="s">
        <v>983</v>
      </c>
    </row>
    <row r="559" spans="1:14" x14ac:dyDescent="0.25">
      <c r="A559" s="21">
        <v>858044</v>
      </c>
      <c r="B559" s="66" t="s">
        <v>665</v>
      </c>
      <c r="C559" s="23">
        <v>5699</v>
      </c>
      <c r="D559" s="23">
        <v>5904378089054</v>
      </c>
      <c r="E559" s="31">
        <v>25.950000000000003</v>
      </c>
      <c r="F559" s="32">
        <v>200</v>
      </c>
      <c r="G559" s="32">
        <v>750</v>
      </c>
      <c r="H559" s="32">
        <v>750</v>
      </c>
      <c r="I559" s="33">
        <v>28.500000000000004</v>
      </c>
      <c r="J559" s="22">
        <v>275</v>
      </c>
      <c r="K559" s="22">
        <v>600</v>
      </c>
      <c r="L559" s="22">
        <v>845</v>
      </c>
      <c r="M559" s="22" t="s">
        <v>982</v>
      </c>
      <c r="N559" s="22" t="s">
        <v>983</v>
      </c>
    </row>
    <row r="560" spans="1:14" x14ac:dyDescent="0.25">
      <c r="A560" s="21">
        <v>858054</v>
      </c>
      <c r="B560" s="66" t="s">
        <v>666</v>
      </c>
      <c r="C560" s="23">
        <v>5449</v>
      </c>
      <c r="D560" s="23">
        <v>5904378082505</v>
      </c>
      <c r="E560" s="31">
        <v>25.75</v>
      </c>
      <c r="F560" s="32">
        <v>200</v>
      </c>
      <c r="G560" s="32">
        <v>750</v>
      </c>
      <c r="H560" s="32">
        <v>750</v>
      </c>
      <c r="I560" s="33">
        <v>28.3</v>
      </c>
      <c r="J560" s="22">
        <v>275</v>
      </c>
      <c r="K560" s="22">
        <v>600</v>
      </c>
      <c r="L560" s="22">
        <v>845</v>
      </c>
      <c r="M560" s="22" t="s">
        <v>982</v>
      </c>
      <c r="N560" s="22" t="s">
        <v>983</v>
      </c>
    </row>
    <row r="561" spans="1:14" x14ac:dyDescent="0.25">
      <c r="A561" s="21">
        <v>858055</v>
      </c>
      <c r="B561" s="66" t="s">
        <v>667</v>
      </c>
      <c r="C561" s="23">
        <v>5149</v>
      </c>
      <c r="D561" s="23">
        <v>5904378089214</v>
      </c>
      <c r="E561" s="31">
        <v>25.55</v>
      </c>
      <c r="F561" s="32">
        <v>200</v>
      </c>
      <c r="G561" s="32">
        <v>750</v>
      </c>
      <c r="H561" s="32">
        <v>750</v>
      </c>
      <c r="I561" s="33">
        <v>28.1</v>
      </c>
      <c r="J561" s="22">
        <v>275</v>
      </c>
      <c r="K561" s="22">
        <v>600</v>
      </c>
      <c r="L561" s="22">
        <v>845</v>
      </c>
      <c r="M561" s="22" t="s">
        <v>982</v>
      </c>
      <c r="N561" s="22" t="s">
        <v>983</v>
      </c>
    </row>
    <row r="562" spans="1:14" x14ac:dyDescent="0.25">
      <c r="A562" s="21">
        <v>858333</v>
      </c>
      <c r="B562" s="66" t="s">
        <v>668</v>
      </c>
      <c r="C562" s="23">
        <v>5349</v>
      </c>
      <c r="D562" s="23">
        <v>5904378082512</v>
      </c>
      <c r="E562" s="31">
        <v>26.65</v>
      </c>
      <c r="F562" s="32">
        <v>200</v>
      </c>
      <c r="G562" s="32">
        <v>750</v>
      </c>
      <c r="H562" s="32">
        <v>750</v>
      </c>
      <c r="I562" s="33">
        <v>29.2</v>
      </c>
      <c r="J562" s="22">
        <v>275</v>
      </c>
      <c r="K562" s="22">
        <v>600</v>
      </c>
      <c r="L562" s="22">
        <v>845</v>
      </c>
      <c r="M562" s="22" t="s">
        <v>982</v>
      </c>
      <c r="N562" s="22" t="s">
        <v>983</v>
      </c>
    </row>
    <row r="563" spans="1:14" x14ac:dyDescent="0.25">
      <c r="A563" s="21">
        <v>858334</v>
      </c>
      <c r="B563" s="66" t="s">
        <v>840</v>
      </c>
      <c r="C563" s="23">
        <v>5749</v>
      </c>
      <c r="D563" s="23">
        <v>5905600752159</v>
      </c>
      <c r="E563" s="31">
        <v>26.85</v>
      </c>
      <c r="F563" s="32">
        <v>200</v>
      </c>
      <c r="G563" s="32">
        <v>750</v>
      </c>
      <c r="H563" s="32">
        <v>750</v>
      </c>
      <c r="I563" s="33">
        <v>29.400000000000002</v>
      </c>
      <c r="J563" s="22">
        <v>275</v>
      </c>
      <c r="K563" s="22">
        <v>600</v>
      </c>
      <c r="L563" s="22">
        <v>845</v>
      </c>
      <c r="M563" s="22" t="s">
        <v>982</v>
      </c>
      <c r="N563" s="22" t="s">
        <v>983</v>
      </c>
    </row>
    <row r="564" spans="1:14" x14ac:dyDescent="0.25">
      <c r="A564" s="21">
        <v>858344</v>
      </c>
      <c r="B564" s="66" t="s">
        <v>841</v>
      </c>
      <c r="C564" s="23">
        <v>6149</v>
      </c>
      <c r="D564" s="23">
        <v>5905600752067</v>
      </c>
      <c r="E564" s="31">
        <v>27.05</v>
      </c>
      <c r="F564" s="32">
        <v>200</v>
      </c>
      <c r="G564" s="32">
        <v>750</v>
      </c>
      <c r="H564" s="32">
        <v>750</v>
      </c>
      <c r="I564" s="33">
        <v>29.6</v>
      </c>
      <c r="J564" s="22">
        <v>275</v>
      </c>
      <c r="K564" s="22">
        <v>600</v>
      </c>
      <c r="L564" s="22">
        <v>845</v>
      </c>
      <c r="M564" s="22" t="s">
        <v>982</v>
      </c>
      <c r="N564" s="22" t="s">
        <v>983</v>
      </c>
    </row>
    <row r="565" spans="1:14" x14ac:dyDescent="0.25">
      <c r="A565" s="21">
        <v>858444</v>
      </c>
      <c r="B565" s="66" t="s">
        <v>669</v>
      </c>
      <c r="C565" s="23">
        <v>6599</v>
      </c>
      <c r="D565" s="23">
        <v>5904378089412</v>
      </c>
      <c r="E565" s="31">
        <v>27.25</v>
      </c>
      <c r="F565" s="32">
        <v>200</v>
      </c>
      <c r="G565" s="32">
        <v>750</v>
      </c>
      <c r="H565" s="32">
        <v>750</v>
      </c>
      <c r="I565" s="33">
        <v>29.8</v>
      </c>
      <c r="J565" s="22">
        <v>275</v>
      </c>
      <c r="K565" s="22">
        <v>600</v>
      </c>
      <c r="L565" s="22">
        <v>845</v>
      </c>
      <c r="M565" s="22" t="s">
        <v>982</v>
      </c>
      <c r="N565" s="22" t="s">
        <v>983</v>
      </c>
    </row>
    <row r="566" spans="1:14" x14ac:dyDescent="0.25">
      <c r="A566" s="21">
        <v>858544</v>
      </c>
      <c r="B566" s="66" t="s">
        <v>842</v>
      </c>
      <c r="C566" s="23">
        <v>6299</v>
      </c>
      <c r="D566" s="23">
        <v>5905600752074</v>
      </c>
      <c r="E566" s="31">
        <v>27.05</v>
      </c>
      <c r="F566" s="32">
        <v>200</v>
      </c>
      <c r="G566" s="32">
        <v>750</v>
      </c>
      <c r="H566" s="32">
        <v>750</v>
      </c>
      <c r="I566" s="33">
        <v>29.6</v>
      </c>
      <c r="J566" s="22">
        <v>275</v>
      </c>
      <c r="K566" s="22">
        <v>600</v>
      </c>
      <c r="L566" s="22">
        <v>845</v>
      </c>
      <c r="M566" s="22" t="s">
        <v>982</v>
      </c>
      <c r="N566" s="22" t="s">
        <v>983</v>
      </c>
    </row>
    <row r="567" spans="1:14" x14ac:dyDescent="0.25">
      <c r="A567" s="21">
        <v>858554</v>
      </c>
      <c r="B567" s="66" t="s">
        <v>843</v>
      </c>
      <c r="C567" s="23">
        <v>5999</v>
      </c>
      <c r="D567" s="23">
        <v>5905600752166</v>
      </c>
      <c r="E567" s="31">
        <v>26.85</v>
      </c>
      <c r="F567" s="32">
        <v>200</v>
      </c>
      <c r="G567" s="32">
        <v>750</v>
      </c>
      <c r="H567" s="32">
        <v>750</v>
      </c>
      <c r="I567" s="33">
        <v>29.400000000000002</v>
      </c>
      <c r="J567" s="22">
        <v>275</v>
      </c>
      <c r="K567" s="22">
        <v>600</v>
      </c>
      <c r="L567" s="22">
        <v>845</v>
      </c>
      <c r="M567" s="22" t="s">
        <v>982</v>
      </c>
      <c r="N567" s="22" t="s">
        <v>983</v>
      </c>
    </row>
    <row r="568" spans="1:14" x14ac:dyDescent="0.25">
      <c r="A568" s="21">
        <v>858555</v>
      </c>
      <c r="B568" s="66" t="s">
        <v>670</v>
      </c>
      <c r="C568" s="23">
        <v>5749</v>
      </c>
      <c r="D568" s="23">
        <v>5904378089429</v>
      </c>
      <c r="E568" s="31">
        <v>26.65</v>
      </c>
      <c r="F568" s="32">
        <v>200</v>
      </c>
      <c r="G568" s="32">
        <v>750</v>
      </c>
      <c r="H568" s="32">
        <v>750</v>
      </c>
      <c r="I568" s="33">
        <v>29.2</v>
      </c>
      <c r="J568" s="22">
        <v>275</v>
      </c>
      <c r="K568" s="22">
        <v>600</v>
      </c>
      <c r="L568" s="22">
        <v>845</v>
      </c>
      <c r="M568" s="22" t="s">
        <v>982</v>
      </c>
      <c r="N568" s="22" t="s">
        <v>983</v>
      </c>
    </row>
    <row r="569" spans="1:14" x14ac:dyDescent="0.25">
      <c r="A569" s="21">
        <v>859000</v>
      </c>
      <c r="B569" s="66" t="s">
        <v>398</v>
      </c>
      <c r="C569" s="23">
        <v>4249</v>
      </c>
      <c r="D569" s="23">
        <v>5904378089108</v>
      </c>
      <c r="E569" s="31">
        <v>23.349999999999998</v>
      </c>
      <c r="F569" s="32">
        <v>200</v>
      </c>
      <c r="G569" s="32">
        <v>750</v>
      </c>
      <c r="H569" s="32">
        <v>750</v>
      </c>
      <c r="I569" s="33">
        <v>25.9</v>
      </c>
      <c r="J569" s="22">
        <v>275</v>
      </c>
      <c r="K569" s="22">
        <v>600</v>
      </c>
      <c r="L569" s="22">
        <v>845</v>
      </c>
      <c r="M569" s="22" t="s">
        <v>982</v>
      </c>
      <c r="N569" s="22" t="s">
        <v>983</v>
      </c>
    </row>
    <row r="570" spans="1:14" x14ac:dyDescent="0.25">
      <c r="A570" s="21">
        <v>859003</v>
      </c>
      <c r="B570" s="66" t="s">
        <v>399</v>
      </c>
      <c r="C570" s="23">
        <v>4699</v>
      </c>
      <c r="D570" s="23">
        <v>5904378089146</v>
      </c>
      <c r="E570" s="31">
        <v>24.45</v>
      </c>
      <c r="F570" s="32">
        <v>200</v>
      </c>
      <c r="G570" s="32">
        <v>750</v>
      </c>
      <c r="H570" s="32">
        <v>750</v>
      </c>
      <c r="I570" s="33">
        <v>27</v>
      </c>
      <c r="J570" s="22">
        <v>275</v>
      </c>
      <c r="K570" s="22">
        <v>600</v>
      </c>
      <c r="L570" s="22">
        <v>845</v>
      </c>
      <c r="M570" s="22" t="s">
        <v>982</v>
      </c>
      <c r="N570" s="22" t="s">
        <v>983</v>
      </c>
    </row>
    <row r="571" spans="1:14" x14ac:dyDescent="0.25">
      <c r="A571" s="21">
        <v>859004</v>
      </c>
      <c r="B571" s="66" t="s">
        <v>400</v>
      </c>
      <c r="C571" s="23">
        <v>5099</v>
      </c>
      <c r="D571" s="23">
        <v>5904378089078</v>
      </c>
      <c r="E571" s="31">
        <v>24.65</v>
      </c>
      <c r="F571" s="32">
        <v>200</v>
      </c>
      <c r="G571" s="32">
        <v>750</v>
      </c>
      <c r="H571" s="32">
        <v>750</v>
      </c>
      <c r="I571" s="33">
        <v>27.2</v>
      </c>
      <c r="J571" s="22">
        <v>275</v>
      </c>
      <c r="K571" s="22">
        <v>600</v>
      </c>
      <c r="L571" s="22">
        <v>845</v>
      </c>
      <c r="M571" s="22" t="s">
        <v>982</v>
      </c>
      <c r="N571" s="22" t="s">
        <v>983</v>
      </c>
    </row>
    <row r="572" spans="1:14" x14ac:dyDescent="0.25">
      <c r="A572" s="21">
        <v>859005</v>
      </c>
      <c r="B572" s="66" t="s">
        <v>401</v>
      </c>
      <c r="C572" s="23">
        <v>4799</v>
      </c>
      <c r="D572" s="23">
        <v>5904378089139</v>
      </c>
      <c r="E572" s="31">
        <v>24.45</v>
      </c>
      <c r="F572" s="32">
        <v>200</v>
      </c>
      <c r="G572" s="32">
        <v>750</v>
      </c>
      <c r="H572" s="32">
        <v>750</v>
      </c>
      <c r="I572" s="33">
        <v>27</v>
      </c>
      <c r="J572" s="22">
        <v>275</v>
      </c>
      <c r="K572" s="22">
        <v>600</v>
      </c>
      <c r="L572" s="22">
        <v>845</v>
      </c>
      <c r="M572" s="22" t="s">
        <v>982</v>
      </c>
      <c r="N572" s="22" t="s">
        <v>983</v>
      </c>
    </row>
    <row r="573" spans="1:14" x14ac:dyDescent="0.25">
      <c r="A573" s="21">
        <v>859033</v>
      </c>
      <c r="B573" s="66" t="s">
        <v>402</v>
      </c>
      <c r="C573" s="23">
        <v>5149</v>
      </c>
      <c r="D573" s="23">
        <v>5904378089207</v>
      </c>
      <c r="E573" s="31">
        <v>25.55</v>
      </c>
      <c r="F573" s="32">
        <v>200</v>
      </c>
      <c r="G573" s="32">
        <v>750</v>
      </c>
      <c r="H573" s="32">
        <v>750</v>
      </c>
      <c r="I573" s="33">
        <v>28.1</v>
      </c>
      <c r="J573" s="22">
        <v>275</v>
      </c>
      <c r="K573" s="22">
        <v>600</v>
      </c>
      <c r="L573" s="22">
        <v>845</v>
      </c>
      <c r="M573" s="22" t="s">
        <v>982</v>
      </c>
      <c r="N573" s="22" t="s">
        <v>983</v>
      </c>
    </row>
    <row r="574" spans="1:14" x14ac:dyDescent="0.25">
      <c r="A574" s="21">
        <v>859034</v>
      </c>
      <c r="B574" s="66" t="s">
        <v>609</v>
      </c>
      <c r="C574" s="23">
        <v>5549</v>
      </c>
      <c r="D574" s="23">
        <v>5904378082529</v>
      </c>
      <c r="E574" s="31">
        <v>25.75</v>
      </c>
      <c r="F574" s="32">
        <v>200</v>
      </c>
      <c r="G574" s="32">
        <v>750</v>
      </c>
      <c r="H574" s="32">
        <v>750</v>
      </c>
      <c r="I574" s="33">
        <v>28.3</v>
      </c>
      <c r="J574" s="22">
        <v>275</v>
      </c>
      <c r="K574" s="22">
        <v>600</v>
      </c>
      <c r="L574" s="22">
        <v>845</v>
      </c>
      <c r="M574" s="22" t="s">
        <v>982</v>
      </c>
      <c r="N574" s="22" t="s">
        <v>983</v>
      </c>
    </row>
    <row r="575" spans="1:14" x14ac:dyDescent="0.25">
      <c r="A575" s="21">
        <v>859044</v>
      </c>
      <c r="B575" s="66" t="s">
        <v>403</v>
      </c>
      <c r="C575" s="23">
        <v>5949</v>
      </c>
      <c r="D575" s="23">
        <v>5904378089047</v>
      </c>
      <c r="E575" s="31">
        <v>25.950000000000003</v>
      </c>
      <c r="F575" s="32">
        <v>200</v>
      </c>
      <c r="G575" s="32">
        <v>750</v>
      </c>
      <c r="H575" s="32">
        <v>750</v>
      </c>
      <c r="I575" s="33">
        <v>28.500000000000004</v>
      </c>
      <c r="J575" s="22">
        <v>275</v>
      </c>
      <c r="K575" s="22">
        <v>600</v>
      </c>
      <c r="L575" s="22">
        <v>845</v>
      </c>
      <c r="M575" s="22" t="s">
        <v>982</v>
      </c>
      <c r="N575" s="22" t="s">
        <v>983</v>
      </c>
    </row>
    <row r="576" spans="1:14" x14ac:dyDescent="0.25">
      <c r="A576" s="21">
        <v>859054</v>
      </c>
      <c r="B576" s="66" t="s">
        <v>610</v>
      </c>
      <c r="C576" s="23">
        <v>5699</v>
      </c>
      <c r="D576" s="23">
        <v>5904378082536</v>
      </c>
      <c r="E576" s="31">
        <v>25.75</v>
      </c>
      <c r="F576" s="32">
        <v>200</v>
      </c>
      <c r="G576" s="32">
        <v>750</v>
      </c>
      <c r="H576" s="32">
        <v>750</v>
      </c>
      <c r="I576" s="33">
        <v>28.3</v>
      </c>
      <c r="J576" s="22">
        <v>275</v>
      </c>
      <c r="K576" s="22">
        <v>600</v>
      </c>
      <c r="L576" s="22">
        <v>845</v>
      </c>
      <c r="M576" s="22" t="s">
        <v>982</v>
      </c>
      <c r="N576" s="22" t="s">
        <v>983</v>
      </c>
    </row>
    <row r="577" spans="1:14" x14ac:dyDescent="0.25">
      <c r="A577" s="21">
        <v>859055</v>
      </c>
      <c r="B577" s="66" t="s">
        <v>404</v>
      </c>
      <c r="C577" s="23">
        <v>5399</v>
      </c>
      <c r="D577" s="23">
        <v>5904378089191</v>
      </c>
      <c r="E577" s="31">
        <v>25.55</v>
      </c>
      <c r="F577" s="32">
        <v>200</v>
      </c>
      <c r="G577" s="32">
        <v>750</v>
      </c>
      <c r="H577" s="32">
        <v>750</v>
      </c>
      <c r="I577" s="33">
        <v>28.1</v>
      </c>
      <c r="J577" s="22">
        <v>275</v>
      </c>
      <c r="K577" s="22">
        <v>600</v>
      </c>
      <c r="L577" s="22">
        <v>845</v>
      </c>
      <c r="M577" s="22" t="s">
        <v>982</v>
      </c>
      <c r="N577" s="22" t="s">
        <v>983</v>
      </c>
    </row>
    <row r="578" spans="1:14" x14ac:dyDescent="0.25">
      <c r="A578" s="21">
        <v>859333</v>
      </c>
      <c r="B578" s="66" t="s">
        <v>448</v>
      </c>
      <c r="C578" s="23">
        <v>5599</v>
      </c>
      <c r="D578" s="23">
        <v>5904378082543</v>
      </c>
      <c r="E578" s="31">
        <v>26.65</v>
      </c>
      <c r="F578" s="32">
        <v>200</v>
      </c>
      <c r="G578" s="32">
        <v>750</v>
      </c>
      <c r="H578" s="32">
        <v>750</v>
      </c>
      <c r="I578" s="33">
        <v>29.2</v>
      </c>
      <c r="J578" s="22">
        <v>275</v>
      </c>
      <c r="K578" s="22">
        <v>600</v>
      </c>
      <c r="L578" s="22">
        <v>845</v>
      </c>
      <c r="M578" s="22" t="s">
        <v>982</v>
      </c>
      <c r="N578" s="22" t="s">
        <v>983</v>
      </c>
    </row>
    <row r="579" spans="1:14" x14ac:dyDescent="0.25">
      <c r="A579" s="21">
        <v>859334</v>
      </c>
      <c r="B579" s="66" t="s">
        <v>922</v>
      </c>
      <c r="C579" s="23">
        <v>5999</v>
      </c>
      <c r="D579" s="23">
        <v>5905600752173</v>
      </c>
      <c r="E579" s="31">
        <v>26.85</v>
      </c>
      <c r="F579" s="32">
        <v>200</v>
      </c>
      <c r="G579" s="32">
        <v>750</v>
      </c>
      <c r="H579" s="32">
        <v>750</v>
      </c>
      <c r="I579" s="33">
        <v>29.400000000000002</v>
      </c>
      <c r="J579" s="22">
        <v>275</v>
      </c>
      <c r="K579" s="22">
        <v>600</v>
      </c>
      <c r="L579" s="22">
        <v>845</v>
      </c>
      <c r="M579" s="22" t="s">
        <v>982</v>
      </c>
      <c r="N579" s="22" t="s">
        <v>983</v>
      </c>
    </row>
    <row r="580" spans="1:14" x14ac:dyDescent="0.25">
      <c r="A580" s="21">
        <v>859344</v>
      </c>
      <c r="B580" s="66" t="s">
        <v>923</v>
      </c>
      <c r="C580" s="23">
        <v>6399</v>
      </c>
      <c r="D580" s="23">
        <v>5905600752081</v>
      </c>
      <c r="E580" s="31">
        <v>27.05</v>
      </c>
      <c r="F580" s="32">
        <v>200</v>
      </c>
      <c r="G580" s="32">
        <v>750</v>
      </c>
      <c r="H580" s="32">
        <v>750</v>
      </c>
      <c r="I580" s="33">
        <v>29.6</v>
      </c>
      <c r="J580" s="22">
        <v>275</v>
      </c>
      <c r="K580" s="22">
        <v>600</v>
      </c>
      <c r="L580" s="22">
        <v>845</v>
      </c>
      <c r="M580" s="22" t="s">
        <v>982</v>
      </c>
      <c r="N580" s="22" t="s">
        <v>983</v>
      </c>
    </row>
    <row r="581" spans="1:14" x14ac:dyDescent="0.25">
      <c r="A581" s="21">
        <v>859444</v>
      </c>
      <c r="B581" s="66" t="s">
        <v>405</v>
      </c>
      <c r="C581" s="23">
        <v>6849</v>
      </c>
      <c r="D581" s="23">
        <v>5904378089436</v>
      </c>
      <c r="E581" s="31">
        <v>27.25</v>
      </c>
      <c r="F581" s="32">
        <v>200</v>
      </c>
      <c r="G581" s="32">
        <v>750</v>
      </c>
      <c r="H581" s="32">
        <v>750</v>
      </c>
      <c r="I581" s="33">
        <v>29.8</v>
      </c>
      <c r="J581" s="22">
        <v>275</v>
      </c>
      <c r="K581" s="22">
        <v>600</v>
      </c>
      <c r="L581" s="22">
        <v>845</v>
      </c>
      <c r="M581" s="22" t="s">
        <v>982</v>
      </c>
      <c r="N581" s="22" t="s">
        <v>983</v>
      </c>
    </row>
    <row r="582" spans="1:14" x14ac:dyDescent="0.25">
      <c r="A582" s="21">
        <v>859544</v>
      </c>
      <c r="B582" s="66" t="s">
        <v>924</v>
      </c>
      <c r="C582" s="23">
        <v>6549</v>
      </c>
      <c r="D582" s="23">
        <v>5905600752098</v>
      </c>
      <c r="E582" s="31">
        <v>27.05</v>
      </c>
      <c r="F582" s="32">
        <v>200</v>
      </c>
      <c r="G582" s="32">
        <v>750</v>
      </c>
      <c r="H582" s="32">
        <v>750</v>
      </c>
      <c r="I582" s="33">
        <v>29.6</v>
      </c>
      <c r="J582" s="22">
        <v>275</v>
      </c>
      <c r="K582" s="22">
        <v>600</v>
      </c>
      <c r="L582" s="22">
        <v>845</v>
      </c>
      <c r="M582" s="22" t="s">
        <v>982</v>
      </c>
      <c r="N582" s="22" t="s">
        <v>983</v>
      </c>
    </row>
    <row r="583" spans="1:14" x14ac:dyDescent="0.25">
      <c r="A583" s="21">
        <v>859554</v>
      </c>
      <c r="B583" s="66" t="s">
        <v>925</v>
      </c>
      <c r="C583" s="23">
        <v>6249</v>
      </c>
      <c r="D583" s="23">
        <v>5905600752180</v>
      </c>
      <c r="E583" s="31">
        <v>26.85</v>
      </c>
      <c r="F583" s="32">
        <v>200</v>
      </c>
      <c r="G583" s="32">
        <v>750</v>
      </c>
      <c r="H583" s="32">
        <v>750</v>
      </c>
      <c r="I583" s="33">
        <v>29.400000000000002</v>
      </c>
      <c r="J583" s="22">
        <v>275</v>
      </c>
      <c r="K583" s="22">
        <v>600</v>
      </c>
      <c r="L583" s="22">
        <v>845</v>
      </c>
      <c r="M583" s="22" t="s">
        <v>982</v>
      </c>
      <c r="N583" s="22" t="s">
        <v>983</v>
      </c>
    </row>
    <row r="584" spans="1:14" x14ac:dyDescent="0.25">
      <c r="A584" s="21">
        <v>859555</v>
      </c>
      <c r="B584" s="66" t="s">
        <v>406</v>
      </c>
      <c r="C584" s="23">
        <v>5999</v>
      </c>
      <c r="D584" s="23">
        <v>5904378089443</v>
      </c>
      <c r="E584" s="31">
        <v>26.65</v>
      </c>
      <c r="F584" s="32">
        <v>200</v>
      </c>
      <c r="G584" s="32">
        <v>750</v>
      </c>
      <c r="H584" s="32">
        <v>750</v>
      </c>
      <c r="I584" s="33">
        <v>29.2</v>
      </c>
      <c r="J584" s="22">
        <v>275</v>
      </c>
      <c r="K584" s="22">
        <v>600</v>
      </c>
      <c r="L584" s="22">
        <v>845</v>
      </c>
      <c r="M584" s="22" t="s">
        <v>982</v>
      </c>
      <c r="N584" s="22" t="s">
        <v>983</v>
      </c>
    </row>
    <row r="585" spans="1:14" x14ac:dyDescent="0.25">
      <c r="A585" s="21">
        <v>860000</v>
      </c>
      <c r="B585" s="66" t="s">
        <v>1124</v>
      </c>
      <c r="C585" s="23">
        <v>2149</v>
      </c>
      <c r="D585" s="23">
        <v>5905600750001</v>
      </c>
      <c r="E585" s="31">
        <v>13.7</v>
      </c>
      <c r="F585" s="32">
        <v>155</v>
      </c>
      <c r="G585" s="32">
        <v>525</v>
      </c>
      <c r="H585" s="32">
        <v>650</v>
      </c>
      <c r="I585" s="33">
        <v>15.299999999999999</v>
      </c>
      <c r="J585" s="22">
        <v>260</v>
      </c>
      <c r="K585" s="22">
        <v>560</v>
      </c>
      <c r="L585" s="22">
        <v>610</v>
      </c>
      <c r="M585" s="22" t="s">
        <v>982</v>
      </c>
      <c r="N585" s="22" t="s">
        <v>983</v>
      </c>
    </row>
    <row r="586" spans="1:14" x14ac:dyDescent="0.25">
      <c r="A586" s="21">
        <v>860050</v>
      </c>
      <c r="B586" s="66" t="s">
        <v>1125</v>
      </c>
      <c r="C586" s="23">
        <v>3099</v>
      </c>
      <c r="D586" s="23">
        <v>5905600750018</v>
      </c>
      <c r="E586" s="31">
        <v>17.7</v>
      </c>
      <c r="F586" s="32">
        <v>155</v>
      </c>
      <c r="G586" s="32">
        <v>525</v>
      </c>
      <c r="H586" s="32">
        <v>650</v>
      </c>
      <c r="I586" s="33">
        <v>19.3</v>
      </c>
      <c r="J586" s="22">
        <v>260</v>
      </c>
      <c r="K586" s="22">
        <v>560</v>
      </c>
      <c r="L586" s="22">
        <v>610</v>
      </c>
      <c r="M586" s="22" t="s">
        <v>982</v>
      </c>
      <c r="N586" s="22" t="s">
        <v>983</v>
      </c>
    </row>
    <row r="587" spans="1:14" x14ac:dyDescent="0.25">
      <c r="A587" s="21">
        <v>860070</v>
      </c>
      <c r="B587" s="66" t="s">
        <v>1126</v>
      </c>
      <c r="C587" s="23">
        <v>3249</v>
      </c>
      <c r="D587" s="23">
        <v>5905600750025</v>
      </c>
      <c r="E587" s="31">
        <v>17.7</v>
      </c>
      <c r="F587" s="32">
        <v>155</v>
      </c>
      <c r="G587" s="32">
        <v>525</v>
      </c>
      <c r="H587" s="32">
        <v>650</v>
      </c>
      <c r="I587" s="33">
        <v>19.3</v>
      </c>
      <c r="J587" s="22">
        <v>260</v>
      </c>
      <c r="K587" s="22">
        <v>560</v>
      </c>
      <c r="L587" s="22">
        <v>610</v>
      </c>
      <c r="M587" s="22" t="s">
        <v>982</v>
      </c>
      <c r="N587" s="22" t="s">
        <v>983</v>
      </c>
    </row>
    <row r="588" spans="1:14" x14ac:dyDescent="0.25">
      <c r="A588" s="21">
        <v>860300</v>
      </c>
      <c r="B588" s="66" t="s">
        <v>1133</v>
      </c>
      <c r="C588" s="23">
        <v>2599</v>
      </c>
      <c r="D588" s="23">
        <v>5905600750063</v>
      </c>
      <c r="E588" s="31">
        <v>14.5</v>
      </c>
      <c r="F588" s="32">
        <v>155</v>
      </c>
      <c r="G588" s="32">
        <v>525</v>
      </c>
      <c r="H588" s="32">
        <v>650</v>
      </c>
      <c r="I588" s="33">
        <v>16.100000000000001</v>
      </c>
      <c r="J588" s="22">
        <v>260</v>
      </c>
      <c r="K588" s="22">
        <v>560</v>
      </c>
      <c r="L588" s="22">
        <v>610</v>
      </c>
      <c r="M588" s="22" t="s">
        <v>982</v>
      </c>
      <c r="N588" s="22" t="s">
        <v>983</v>
      </c>
    </row>
    <row r="589" spans="1:14" x14ac:dyDescent="0.25">
      <c r="A589" s="21">
        <v>860303</v>
      </c>
      <c r="B589" s="66" t="s">
        <v>1139</v>
      </c>
      <c r="C589" s="23">
        <v>3049</v>
      </c>
      <c r="D589" s="23">
        <v>5905600751916</v>
      </c>
      <c r="E589" s="31">
        <v>15.3</v>
      </c>
      <c r="F589" s="32">
        <v>155</v>
      </c>
      <c r="G589" s="32">
        <v>525</v>
      </c>
      <c r="H589" s="32">
        <v>650</v>
      </c>
      <c r="I589" s="33">
        <v>16.900000000000002</v>
      </c>
      <c r="J589" s="22">
        <v>260</v>
      </c>
      <c r="K589" s="22">
        <v>560</v>
      </c>
      <c r="L589" s="22">
        <v>610</v>
      </c>
      <c r="M589" s="22" t="s">
        <v>982</v>
      </c>
      <c r="N589" s="22" t="s">
        <v>983</v>
      </c>
    </row>
    <row r="590" spans="1:14" x14ac:dyDescent="0.25">
      <c r="A590" s="21">
        <v>860304</v>
      </c>
      <c r="B590" s="66" t="s">
        <v>1148</v>
      </c>
      <c r="C590" s="23">
        <v>3099</v>
      </c>
      <c r="D590" s="23">
        <v>5905600751978</v>
      </c>
      <c r="E590" s="31">
        <v>15.3</v>
      </c>
      <c r="F590" s="32">
        <v>155</v>
      </c>
      <c r="G590" s="32">
        <v>525</v>
      </c>
      <c r="H590" s="32">
        <v>650</v>
      </c>
      <c r="I590" s="33">
        <v>16.900000000000002</v>
      </c>
      <c r="J590" s="22">
        <v>260</v>
      </c>
      <c r="K590" s="22">
        <v>560</v>
      </c>
      <c r="L590" s="22">
        <v>610</v>
      </c>
      <c r="M590" s="22" t="s">
        <v>982</v>
      </c>
      <c r="N590" s="22" t="s">
        <v>983</v>
      </c>
    </row>
    <row r="591" spans="1:14" x14ac:dyDescent="0.25">
      <c r="A591" s="21">
        <v>860305</v>
      </c>
      <c r="B591" s="66" t="s">
        <v>1142</v>
      </c>
      <c r="C591" s="23">
        <v>3149</v>
      </c>
      <c r="D591" s="23">
        <v>5905600751947</v>
      </c>
      <c r="E591" s="31">
        <v>15.3</v>
      </c>
      <c r="F591" s="32">
        <v>155</v>
      </c>
      <c r="G591" s="32">
        <v>525</v>
      </c>
      <c r="H591" s="32">
        <v>650</v>
      </c>
      <c r="I591" s="33">
        <v>16.900000000000002</v>
      </c>
      <c r="J591" s="22">
        <v>260</v>
      </c>
      <c r="K591" s="22">
        <v>560</v>
      </c>
      <c r="L591" s="22">
        <v>610</v>
      </c>
      <c r="M591" s="22" t="s">
        <v>982</v>
      </c>
      <c r="N591" s="22" t="s">
        <v>983</v>
      </c>
    </row>
    <row r="592" spans="1:14" x14ac:dyDescent="0.25">
      <c r="A592" s="21">
        <v>860314</v>
      </c>
      <c r="B592" s="66" t="s">
        <v>1151</v>
      </c>
      <c r="C592" s="23">
        <v>3499</v>
      </c>
      <c r="D592" s="23">
        <v>5905600750155</v>
      </c>
      <c r="E592" s="31">
        <v>15.7</v>
      </c>
      <c r="F592" s="32">
        <v>155</v>
      </c>
      <c r="G592" s="32">
        <v>525</v>
      </c>
      <c r="H592" s="32">
        <v>650</v>
      </c>
      <c r="I592" s="33">
        <v>17.3</v>
      </c>
      <c r="J592" s="22">
        <v>260</v>
      </c>
      <c r="K592" s="22">
        <v>560</v>
      </c>
      <c r="L592" s="22">
        <v>610</v>
      </c>
      <c r="M592" s="22" t="s">
        <v>982</v>
      </c>
      <c r="N592" s="22" t="s">
        <v>983</v>
      </c>
    </row>
    <row r="593" spans="1:14" x14ac:dyDescent="0.25">
      <c r="A593" s="21">
        <v>860350</v>
      </c>
      <c r="B593" s="66" t="s">
        <v>1134</v>
      </c>
      <c r="C593" s="23">
        <v>3549</v>
      </c>
      <c r="D593" s="23">
        <v>5905600750070</v>
      </c>
      <c r="E593" s="31">
        <v>18.5</v>
      </c>
      <c r="F593" s="32">
        <v>155</v>
      </c>
      <c r="G593" s="32">
        <v>525</v>
      </c>
      <c r="H593" s="32">
        <v>650</v>
      </c>
      <c r="I593" s="33">
        <v>20.100000000000001</v>
      </c>
      <c r="J593" s="22">
        <v>260</v>
      </c>
      <c r="K593" s="22">
        <v>560</v>
      </c>
      <c r="L593" s="22">
        <v>610</v>
      </c>
      <c r="M593" s="22" t="s">
        <v>982</v>
      </c>
      <c r="N593" s="22" t="s">
        <v>983</v>
      </c>
    </row>
    <row r="594" spans="1:14" x14ac:dyDescent="0.25">
      <c r="A594" s="21">
        <v>860353</v>
      </c>
      <c r="B594" s="66" t="s">
        <v>1140</v>
      </c>
      <c r="C594" s="23">
        <v>3999</v>
      </c>
      <c r="D594" s="23">
        <v>5905600751923</v>
      </c>
      <c r="E594" s="31">
        <v>19.3</v>
      </c>
      <c r="F594" s="32">
        <v>155</v>
      </c>
      <c r="G594" s="32">
        <v>525</v>
      </c>
      <c r="H594" s="32">
        <v>650</v>
      </c>
      <c r="I594" s="33">
        <v>20.900000000000002</v>
      </c>
      <c r="J594" s="22">
        <v>260</v>
      </c>
      <c r="K594" s="22">
        <v>560</v>
      </c>
      <c r="L594" s="22">
        <v>610</v>
      </c>
      <c r="M594" s="22" t="s">
        <v>982</v>
      </c>
      <c r="N594" s="22" t="s">
        <v>983</v>
      </c>
    </row>
    <row r="595" spans="1:14" x14ac:dyDescent="0.25">
      <c r="A595" s="21">
        <v>860354</v>
      </c>
      <c r="B595" s="66" t="s">
        <v>1149</v>
      </c>
      <c r="C595" s="23">
        <v>4049</v>
      </c>
      <c r="D595" s="23">
        <v>5905600751985</v>
      </c>
      <c r="E595" s="31">
        <v>19.3</v>
      </c>
      <c r="F595" s="32">
        <v>155</v>
      </c>
      <c r="G595" s="32">
        <v>525</v>
      </c>
      <c r="H595" s="32">
        <v>650</v>
      </c>
      <c r="I595" s="33">
        <v>20.900000000000002</v>
      </c>
      <c r="J595" s="22">
        <v>260</v>
      </c>
      <c r="K595" s="22">
        <v>560</v>
      </c>
      <c r="L595" s="22">
        <v>610</v>
      </c>
      <c r="M595" s="22" t="s">
        <v>982</v>
      </c>
      <c r="N595" s="22" t="s">
        <v>983</v>
      </c>
    </row>
    <row r="596" spans="1:14" x14ac:dyDescent="0.25">
      <c r="A596" s="21">
        <v>860355</v>
      </c>
      <c r="B596" s="66" t="s">
        <v>1143</v>
      </c>
      <c r="C596" s="23">
        <v>4099</v>
      </c>
      <c r="D596" s="23">
        <v>5905600751954</v>
      </c>
      <c r="E596" s="31">
        <v>19.3</v>
      </c>
      <c r="F596" s="32">
        <v>155</v>
      </c>
      <c r="G596" s="32">
        <v>525</v>
      </c>
      <c r="H596" s="32">
        <v>650</v>
      </c>
      <c r="I596" s="33">
        <v>20.900000000000002</v>
      </c>
      <c r="J596" s="22">
        <v>260</v>
      </c>
      <c r="K596" s="22">
        <v>560</v>
      </c>
      <c r="L596" s="22">
        <v>610</v>
      </c>
      <c r="M596" s="22" t="s">
        <v>982</v>
      </c>
      <c r="N596" s="22" t="s">
        <v>983</v>
      </c>
    </row>
    <row r="597" spans="1:14" x14ac:dyDescent="0.25">
      <c r="A597" s="21">
        <v>860364</v>
      </c>
      <c r="B597" s="66" t="s">
        <v>1152</v>
      </c>
      <c r="C597" s="23">
        <v>4449</v>
      </c>
      <c r="D597" s="23">
        <v>5905600750162</v>
      </c>
      <c r="E597" s="31">
        <v>19.2</v>
      </c>
      <c r="F597" s="32">
        <v>155</v>
      </c>
      <c r="G597" s="32">
        <v>525</v>
      </c>
      <c r="H597" s="32">
        <v>650</v>
      </c>
      <c r="I597" s="33">
        <v>20.8</v>
      </c>
      <c r="J597" s="22">
        <v>260</v>
      </c>
      <c r="K597" s="22">
        <v>560</v>
      </c>
      <c r="L597" s="22">
        <v>610</v>
      </c>
      <c r="M597" s="22" t="s">
        <v>982</v>
      </c>
      <c r="N597" s="22" t="s">
        <v>983</v>
      </c>
    </row>
    <row r="598" spans="1:14" x14ac:dyDescent="0.25">
      <c r="A598" s="21">
        <v>860370</v>
      </c>
      <c r="B598" s="66" t="s">
        <v>1135</v>
      </c>
      <c r="C598" s="23">
        <v>3699</v>
      </c>
      <c r="D598" s="23">
        <v>5905600750087</v>
      </c>
      <c r="E598" s="31">
        <v>19.3</v>
      </c>
      <c r="F598" s="32">
        <v>155</v>
      </c>
      <c r="G598" s="32">
        <v>525</v>
      </c>
      <c r="H598" s="32">
        <v>650</v>
      </c>
      <c r="I598" s="33">
        <v>20.900000000000002</v>
      </c>
      <c r="J598" s="22">
        <v>260</v>
      </c>
      <c r="K598" s="22">
        <v>560</v>
      </c>
      <c r="L598" s="22">
        <v>610</v>
      </c>
      <c r="M598" s="22" t="s">
        <v>982</v>
      </c>
      <c r="N598" s="22" t="s">
        <v>983</v>
      </c>
    </row>
    <row r="599" spans="1:14" x14ac:dyDescent="0.25">
      <c r="A599" s="21">
        <v>860373</v>
      </c>
      <c r="B599" s="66" t="s">
        <v>1141</v>
      </c>
      <c r="C599" s="23">
        <v>4149</v>
      </c>
      <c r="D599" s="23">
        <v>5905600751930</v>
      </c>
      <c r="E599" s="31">
        <v>19.3</v>
      </c>
      <c r="F599" s="32">
        <v>155</v>
      </c>
      <c r="G599" s="32">
        <v>525</v>
      </c>
      <c r="H599" s="32">
        <v>650</v>
      </c>
      <c r="I599" s="33">
        <v>20.900000000000002</v>
      </c>
      <c r="J599" s="22">
        <v>260</v>
      </c>
      <c r="K599" s="22">
        <v>560</v>
      </c>
      <c r="L599" s="22">
        <v>610</v>
      </c>
      <c r="M599" s="22" t="s">
        <v>982</v>
      </c>
      <c r="N599" s="22" t="s">
        <v>983</v>
      </c>
    </row>
    <row r="600" spans="1:14" x14ac:dyDescent="0.25">
      <c r="A600" s="21">
        <v>860374</v>
      </c>
      <c r="B600" s="66" t="s">
        <v>1150</v>
      </c>
      <c r="C600" s="23">
        <v>4199</v>
      </c>
      <c r="D600" s="23">
        <v>5905600751992</v>
      </c>
      <c r="E600" s="31">
        <v>19.3</v>
      </c>
      <c r="F600" s="32">
        <v>155</v>
      </c>
      <c r="G600" s="32">
        <v>525</v>
      </c>
      <c r="H600" s="32">
        <v>650</v>
      </c>
      <c r="I600" s="33">
        <v>20.900000000000002</v>
      </c>
      <c r="J600" s="22">
        <v>260</v>
      </c>
      <c r="K600" s="22">
        <v>560</v>
      </c>
      <c r="L600" s="22">
        <v>610</v>
      </c>
      <c r="M600" s="22" t="s">
        <v>982</v>
      </c>
      <c r="N600" s="22" t="s">
        <v>983</v>
      </c>
    </row>
    <row r="601" spans="1:14" x14ac:dyDescent="0.25">
      <c r="A601" s="21">
        <v>860375</v>
      </c>
      <c r="B601" s="66" t="s">
        <v>1144</v>
      </c>
      <c r="C601" s="23">
        <v>4249</v>
      </c>
      <c r="D601" s="23">
        <v>5905600751961</v>
      </c>
      <c r="E601" s="31">
        <v>19.3</v>
      </c>
      <c r="F601" s="32">
        <v>155</v>
      </c>
      <c r="G601" s="32">
        <v>525</v>
      </c>
      <c r="H601" s="32">
        <v>650</v>
      </c>
      <c r="I601" s="33">
        <v>20.900000000000002</v>
      </c>
      <c r="J601" s="22">
        <v>260</v>
      </c>
      <c r="K601" s="22">
        <v>560</v>
      </c>
      <c r="L601" s="22">
        <v>610</v>
      </c>
      <c r="M601" s="22" t="s">
        <v>982</v>
      </c>
      <c r="N601" s="22" t="s">
        <v>983</v>
      </c>
    </row>
    <row r="602" spans="1:14" x14ac:dyDescent="0.25">
      <c r="A602" s="21">
        <v>860384</v>
      </c>
      <c r="B602" s="66" t="s">
        <v>1153</v>
      </c>
      <c r="C602" s="23">
        <v>4599</v>
      </c>
      <c r="D602" s="23">
        <v>5905600750179</v>
      </c>
      <c r="E602" s="31">
        <v>19.7</v>
      </c>
      <c r="F602" s="32">
        <v>155</v>
      </c>
      <c r="G602" s="32">
        <v>525</v>
      </c>
      <c r="H602" s="32">
        <v>650</v>
      </c>
      <c r="I602" s="33">
        <v>21.3</v>
      </c>
      <c r="J602" s="22">
        <v>260</v>
      </c>
      <c r="K602" s="22">
        <v>560</v>
      </c>
      <c r="L602" s="22">
        <v>610</v>
      </c>
      <c r="M602" s="22" t="s">
        <v>982</v>
      </c>
      <c r="N602" s="22" t="s">
        <v>983</v>
      </c>
    </row>
    <row r="603" spans="1:14" x14ac:dyDescent="0.25">
      <c r="A603" s="21">
        <v>860400</v>
      </c>
      <c r="B603" s="66" t="s">
        <v>1127</v>
      </c>
      <c r="C603" s="23">
        <v>2649</v>
      </c>
      <c r="D603" s="23">
        <v>5905600751886</v>
      </c>
      <c r="E603" s="31">
        <v>14.5</v>
      </c>
      <c r="F603" s="32">
        <v>155</v>
      </c>
      <c r="G603" s="32">
        <v>525</v>
      </c>
      <c r="H603" s="32">
        <v>650</v>
      </c>
      <c r="I603" s="33">
        <v>16.100000000000001</v>
      </c>
      <c r="J603" s="22">
        <v>260</v>
      </c>
      <c r="K603" s="22">
        <v>560</v>
      </c>
      <c r="L603" s="22">
        <v>610</v>
      </c>
      <c r="M603" s="22" t="s">
        <v>982</v>
      </c>
      <c r="N603" s="22" t="s">
        <v>983</v>
      </c>
    </row>
    <row r="604" spans="1:14" x14ac:dyDescent="0.25">
      <c r="A604" s="21">
        <v>860404</v>
      </c>
      <c r="B604" s="66" t="s">
        <v>1160</v>
      </c>
      <c r="C604" s="23">
        <v>3149</v>
      </c>
      <c r="D604" s="23">
        <v>5905600752036</v>
      </c>
      <c r="E604" s="31">
        <v>15.3</v>
      </c>
      <c r="F604" s="32">
        <v>155</v>
      </c>
      <c r="G604" s="32">
        <v>525</v>
      </c>
      <c r="H604" s="32">
        <v>650</v>
      </c>
      <c r="I604" s="33">
        <v>16.900000000000002</v>
      </c>
      <c r="J604" s="22">
        <v>260</v>
      </c>
      <c r="K604" s="22">
        <v>560</v>
      </c>
      <c r="L604" s="22">
        <v>610</v>
      </c>
      <c r="M604" s="22" t="s">
        <v>982</v>
      </c>
      <c r="N604" s="22" t="s">
        <v>983</v>
      </c>
    </row>
    <row r="605" spans="1:14" x14ac:dyDescent="0.25">
      <c r="A605" s="21">
        <v>860410</v>
      </c>
      <c r="B605" s="66" t="s">
        <v>1130</v>
      </c>
      <c r="C605" s="23">
        <v>2999</v>
      </c>
      <c r="D605" s="23">
        <v>5905600750032</v>
      </c>
      <c r="E605" s="31">
        <v>14.899999999999999</v>
      </c>
      <c r="F605" s="32">
        <v>155</v>
      </c>
      <c r="G605" s="32">
        <v>525</v>
      </c>
      <c r="H605" s="32">
        <v>650</v>
      </c>
      <c r="I605" s="33">
        <v>16.5</v>
      </c>
      <c r="J605" s="22">
        <v>260</v>
      </c>
      <c r="K605" s="22">
        <v>560</v>
      </c>
      <c r="L605" s="22">
        <v>610</v>
      </c>
      <c r="M605" s="22" t="s">
        <v>982</v>
      </c>
      <c r="N605" s="22" t="s">
        <v>983</v>
      </c>
    </row>
    <row r="606" spans="1:14" x14ac:dyDescent="0.25">
      <c r="A606" s="21">
        <v>860414</v>
      </c>
      <c r="B606" s="66" t="s">
        <v>1163</v>
      </c>
      <c r="C606" s="23">
        <v>3849</v>
      </c>
      <c r="D606" s="23">
        <v>5905600750216</v>
      </c>
      <c r="E606" s="31">
        <v>16.100000000000001</v>
      </c>
      <c r="F606" s="32">
        <v>155</v>
      </c>
      <c r="G606" s="32">
        <v>525</v>
      </c>
      <c r="H606" s="32">
        <v>650</v>
      </c>
      <c r="I606" s="33">
        <v>17.700000000000003</v>
      </c>
      <c r="J606" s="22">
        <v>260</v>
      </c>
      <c r="K606" s="22">
        <v>560</v>
      </c>
      <c r="L606" s="22">
        <v>610</v>
      </c>
      <c r="M606" s="22" t="s">
        <v>982</v>
      </c>
      <c r="N606" s="22" t="s">
        <v>983</v>
      </c>
    </row>
    <row r="607" spans="1:14" x14ac:dyDescent="0.25">
      <c r="A607" s="21">
        <v>860450</v>
      </c>
      <c r="B607" s="66" t="s">
        <v>1128</v>
      </c>
      <c r="C607" s="23">
        <v>3599</v>
      </c>
      <c r="D607" s="23">
        <v>5905600751893</v>
      </c>
      <c r="E607" s="31">
        <v>18.5</v>
      </c>
      <c r="F607" s="32">
        <v>155</v>
      </c>
      <c r="G607" s="32">
        <v>525</v>
      </c>
      <c r="H607" s="32">
        <v>650</v>
      </c>
      <c r="I607" s="33">
        <v>20.100000000000001</v>
      </c>
      <c r="J607" s="22">
        <v>260</v>
      </c>
      <c r="K607" s="22">
        <v>560</v>
      </c>
      <c r="L607" s="22">
        <v>610</v>
      </c>
      <c r="M607" s="22" t="s">
        <v>982</v>
      </c>
      <c r="N607" s="22" t="s">
        <v>983</v>
      </c>
    </row>
    <row r="608" spans="1:14" x14ac:dyDescent="0.25">
      <c r="A608" s="21">
        <v>860454</v>
      </c>
      <c r="B608" s="66" t="s">
        <v>1161</v>
      </c>
      <c r="C608" s="23">
        <v>4099</v>
      </c>
      <c r="D608" s="23">
        <v>5905600752043</v>
      </c>
      <c r="E608" s="31">
        <v>19.3</v>
      </c>
      <c r="F608" s="32">
        <v>155</v>
      </c>
      <c r="G608" s="32">
        <v>525</v>
      </c>
      <c r="H608" s="32">
        <v>650</v>
      </c>
      <c r="I608" s="33">
        <v>20.900000000000002</v>
      </c>
      <c r="J608" s="22">
        <v>260</v>
      </c>
      <c r="K608" s="22">
        <v>560</v>
      </c>
      <c r="L608" s="22">
        <v>610</v>
      </c>
      <c r="M608" s="22" t="s">
        <v>982</v>
      </c>
      <c r="N608" s="22" t="s">
        <v>983</v>
      </c>
    </row>
    <row r="609" spans="1:14" x14ac:dyDescent="0.25">
      <c r="A609" s="21">
        <v>860460</v>
      </c>
      <c r="B609" s="66" t="s">
        <v>1131</v>
      </c>
      <c r="C609" s="23">
        <v>3949</v>
      </c>
      <c r="D609" s="23">
        <v>5905600750049</v>
      </c>
      <c r="E609" s="31">
        <v>18.899999999999999</v>
      </c>
      <c r="F609" s="32">
        <v>155</v>
      </c>
      <c r="G609" s="32">
        <v>525</v>
      </c>
      <c r="H609" s="32">
        <v>650</v>
      </c>
      <c r="I609" s="33">
        <v>20.5</v>
      </c>
      <c r="J609" s="22">
        <v>260</v>
      </c>
      <c r="K609" s="22">
        <v>560</v>
      </c>
      <c r="L609" s="22">
        <v>610</v>
      </c>
      <c r="M609" s="22" t="s">
        <v>982</v>
      </c>
      <c r="N609" s="22" t="s">
        <v>983</v>
      </c>
    </row>
    <row r="610" spans="1:14" x14ac:dyDescent="0.25">
      <c r="A610" s="21">
        <v>860464</v>
      </c>
      <c r="B610" s="66" t="s">
        <v>1164</v>
      </c>
      <c r="C610" s="23">
        <v>4799</v>
      </c>
      <c r="D610" s="23">
        <v>5905600750223</v>
      </c>
      <c r="E610" s="31">
        <v>20.100000000000001</v>
      </c>
      <c r="F610" s="32">
        <v>155</v>
      </c>
      <c r="G610" s="32">
        <v>525</v>
      </c>
      <c r="H610" s="32">
        <v>650</v>
      </c>
      <c r="I610" s="33">
        <v>21.700000000000003</v>
      </c>
      <c r="J610" s="22">
        <v>260</v>
      </c>
      <c r="K610" s="22">
        <v>560</v>
      </c>
      <c r="L610" s="22">
        <v>610</v>
      </c>
      <c r="M610" s="22" t="s">
        <v>982</v>
      </c>
      <c r="N610" s="22" t="s">
        <v>983</v>
      </c>
    </row>
    <row r="611" spans="1:14" x14ac:dyDescent="0.25">
      <c r="A611" s="21">
        <v>860470</v>
      </c>
      <c r="B611" s="66" t="s">
        <v>1129</v>
      </c>
      <c r="C611" s="23">
        <v>3749</v>
      </c>
      <c r="D611" s="23">
        <v>5905600751909</v>
      </c>
      <c r="E611" s="31">
        <v>19.3</v>
      </c>
      <c r="F611" s="32">
        <v>155</v>
      </c>
      <c r="G611" s="32">
        <v>525</v>
      </c>
      <c r="H611" s="32">
        <v>650</v>
      </c>
      <c r="I611" s="33">
        <v>20.900000000000002</v>
      </c>
      <c r="J611" s="22">
        <v>260</v>
      </c>
      <c r="K611" s="22">
        <v>560</v>
      </c>
      <c r="L611" s="22">
        <v>610</v>
      </c>
      <c r="M611" s="22" t="s">
        <v>982</v>
      </c>
      <c r="N611" s="22" t="s">
        <v>983</v>
      </c>
    </row>
    <row r="612" spans="1:14" x14ac:dyDescent="0.25">
      <c r="A612" s="21">
        <v>860474</v>
      </c>
      <c r="B612" s="66" t="s">
        <v>1162</v>
      </c>
      <c r="C612" s="23">
        <v>4249</v>
      </c>
      <c r="D612" s="23">
        <v>5905600752050</v>
      </c>
      <c r="E612" s="31">
        <v>19.3</v>
      </c>
      <c r="F612" s="32">
        <v>155</v>
      </c>
      <c r="G612" s="32">
        <v>525</v>
      </c>
      <c r="H612" s="32">
        <v>650</v>
      </c>
      <c r="I612" s="33">
        <v>20.900000000000002</v>
      </c>
      <c r="J612" s="22">
        <v>260</v>
      </c>
      <c r="K612" s="22">
        <v>560</v>
      </c>
      <c r="L612" s="22">
        <v>610</v>
      </c>
      <c r="M612" s="22" t="s">
        <v>982</v>
      </c>
      <c r="N612" s="22" t="s">
        <v>983</v>
      </c>
    </row>
    <row r="613" spans="1:14" x14ac:dyDescent="0.25">
      <c r="A613" s="21">
        <v>860480</v>
      </c>
      <c r="B613" s="66" t="s">
        <v>1132</v>
      </c>
      <c r="C613" s="23">
        <v>4099</v>
      </c>
      <c r="D613" s="23">
        <v>5905600750056</v>
      </c>
      <c r="E613" s="31">
        <v>19.7</v>
      </c>
      <c r="F613" s="32">
        <v>155</v>
      </c>
      <c r="G613" s="32">
        <v>525</v>
      </c>
      <c r="H613" s="32">
        <v>650</v>
      </c>
      <c r="I613" s="33">
        <v>21.3</v>
      </c>
      <c r="J613" s="22">
        <v>260</v>
      </c>
      <c r="K613" s="22">
        <v>560</v>
      </c>
      <c r="L613" s="22">
        <v>610</v>
      </c>
      <c r="M613" s="22" t="s">
        <v>982</v>
      </c>
      <c r="N613" s="22" t="s">
        <v>983</v>
      </c>
    </row>
    <row r="614" spans="1:14" x14ac:dyDescent="0.25">
      <c r="A614" s="21">
        <v>860484</v>
      </c>
      <c r="B614" s="66" t="s">
        <v>1165</v>
      </c>
      <c r="C614" s="23">
        <v>4949</v>
      </c>
      <c r="D614" s="23">
        <v>5905600750230</v>
      </c>
      <c r="E614" s="31">
        <v>20.100000000000001</v>
      </c>
      <c r="F614" s="32">
        <v>155</v>
      </c>
      <c r="G614" s="32">
        <v>525</v>
      </c>
      <c r="H614" s="32">
        <v>650</v>
      </c>
      <c r="I614" s="33">
        <v>21.700000000000003</v>
      </c>
      <c r="J614" s="22">
        <v>260</v>
      </c>
      <c r="K614" s="22">
        <v>550</v>
      </c>
      <c r="L614" s="22">
        <v>610</v>
      </c>
      <c r="M614" s="22" t="s">
        <v>982</v>
      </c>
      <c r="N614" s="22" t="s">
        <v>983</v>
      </c>
    </row>
    <row r="615" spans="1:14" x14ac:dyDescent="0.25">
      <c r="A615" s="21">
        <v>860500</v>
      </c>
      <c r="B615" s="66" t="s">
        <v>1136</v>
      </c>
      <c r="C615" s="23">
        <v>2699</v>
      </c>
      <c r="D615" s="23">
        <v>5905600750094</v>
      </c>
      <c r="E615" s="31">
        <v>14.5</v>
      </c>
      <c r="F615" s="32">
        <v>155</v>
      </c>
      <c r="G615" s="32">
        <v>525</v>
      </c>
      <c r="H615" s="32">
        <v>650</v>
      </c>
      <c r="I615" s="33">
        <v>16.100000000000001</v>
      </c>
      <c r="J615" s="22">
        <v>260</v>
      </c>
      <c r="K615" s="22">
        <v>560</v>
      </c>
      <c r="L615" s="22">
        <v>610</v>
      </c>
      <c r="M615" s="22" t="s">
        <v>982</v>
      </c>
      <c r="N615" s="22" t="s">
        <v>983</v>
      </c>
    </row>
    <row r="616" spans="1:14" x14ac:dyDescent="0.25">
      <c r="A616" s="21">
        <v>860504</v>
      </c>
      <c r="B616" s="66" t="s">
        <v>1154</v>
      </c>
      <c r="C616" s="23">
        <v>3199</v>
      </c>
      <c r="D616" s="23">
        <v>5905600752005</v>
      </c>
      <c r="E616" s="31">
        <v>15.3</v>
      </c>
      <c r="F616" s="32">
        <v>155</v>
      </c>
      <c r="G616" s="32">
        <v>525</v>
      </c>
      <c r="H616" s="32">
        <v>650</v>
      </c>
      <c r="I616" s="33">
        <v>16.900000000000002</v>
      </c>
      <c r="J616" s="22">
        <v>260</v>
      </c>
      <c r="K616" s="22">
        <v>560</v>
      </c>
      <c r="L616" s="22">
        <v>610</v>
      </c>
      <c r="M616" s="22" t="s">
        <v>982</v>
      </c>
      <c r="N616" s="22" t="s">
        <v>983</v>
      </c>
    </row>
    <row r="617" spans="1:14" x14ac:dyDescent="0.25">
      <c r="A617" s="21">
        <v>860505</v>
      </c>
      <c r="B617" s="66" t="s">
        <v>1145</v>
      </c>
      <c r="C617" s="23">
        <v>3299</v>
      </c>
      <c r="D617" s="23">
        <v>5905600750124</v>
      </c>
      <c r="E617" s="31">
        <v>15.3</v>
      </c>
      <c r="F617" s="32">
        <v>155</v>
      </c>
      <c r="G617" s="32">
        <v>525</v>
      </c>
      <c r="H617" s="32">
        <v>650</v>
      </c>
      <c r="I617" s="33">
        <v>16.900000000000002</v>
      </c>
      <c r="J617" s="22">
        <v>260</v>
      </c>
      <c r="K617" s="22">
        <v>560</v>
      </c>
      <c r="L617" s="22">
        <v>610</v>
      </c>
      <c r="M617" s="22" t="s">
        <v>982</v>
      </c>
      <c r="N617" s="22" t="s">
        <v>983</v>
      </c>
    </row>
    <row r="618" spans="1:14" x14ac:dyDescent="0.25">
      <c r="A618" s="21">
        <v>860514</v>
      </c>
      <c r="B618" s="66" t="s">
        <v>1157</v>
      </c>
      <c r="C618" s="23">
        <v>3599</v>
      </c>
      <c r="D618" s="23">
        <v>5905600750186</v>
      </c>
      <c r="E618" s="31">
        <v>15.7</v>
      </c>
      <c r="F618" s="32">
        <v>155</v>
      </c>
      <c r="G618" s="32">
        <v>525</v>
      </c>
      <c r="H618" s="32">
        <v>650</v>
      </c>
      <c r="I618" s="33">
        <v>17.3</v>
      </c>
      <c r="J618" s="22">
        <v>260</v>
      </c>
      <c r="K618" s="22">
        <v>560</v>
      </c>
      <c r="L618" s="22">
        <v>610</v>
      </c>
      <c r="M618" s="22" t="s">
        <v>982</v>
      </c>
      <c r="N618" s="22" t="s">
        <v>983</v>
      </c>
    </row>
    <row r="619" spans="1:14" x14ac:dyDescent="0.25">
      <c r="A619" s="21">
        <v>860550</v>
      </c>
      <c r="B619" s="66" t="s">
        <v>1137</v>
      </c>
      <c r="C619" s="23">
        <v>3649</v>
      </c>
      <c r="D619" s="23">
        <v>5905600750100</v>
      </c>
      <c r="E619" s="31">
        <v>18.5</v>
      </c>
      <c r="F619" s="32">
        <v>155</v>
      </c>
      <c r="G619" s="32">
        <v>525</v>
      </c>
      <c r="H619" s="32">
        <v>650</v>
      </c>
      <c r="I619" s="33">
        <v>20.100000000000001</v>
      </c>
      <c r="J619" s="22">
        <v>260</v>
      </c>
      <c r="K619" s="22">
        <v>560</v>
      </c>
      <c r="L619" s="22">
        <v>610</v>
      </c>
      <c r="M619" s="22" t="s">
        <v>982</v>
      </c>
      <c r="N619" s="22" t="s">
        <v>983</v>
      </c>
    </row>
    <row r="620" spans="1:14" x14ac:dyDescent="0.25">
      <c r="A620" s="21">
        <v>860554</v>
      </c>
      <c r="B620" s="66" t="s">
        <v>1155</v>
      </c>
      <c r="C620" s="23">
        <v>4149</v>
      </c>
      <c r="D620" s="23">
        <v>5905600752012</v>
      </c>
      <c r="E620" s="31">
        <v>19.3</v>
      </c>
      <c r="F620" s="32">
        <v>155</v>
      </c>
      <c r="G620" s="32">
        <v>525</v>
      </c>
      <c r="H620" s="32">
        <v>650</v>
      </c>
      <c r="I620" s="33">
        <v>20.900000000000002</v>
      </c>
      <c r="J620" s="22">
        <v>260</v>
      </c>
      <c r="K620" s="22">
        <v>560</v>
      </c>
      <c r="L620" s="22">
        <v>610</v>
      </c>
      <c r="M620" s="22" t="s">
        <v>982</v>
      </c>
      <c r="N620" s="22" t="s">
        <v>983</v>
      </c>
    </row>
    <row r="621" spans="1:14" x14ac:dyDescent="0.25">
      <c r="A621" s="21">
        <v>860555</v>
      </c>
      <c r="B621" s="66" t="s">
        <v>1146</v>
      </c>
      <c r="C621" s="23">
        <v>4249</v>
      </c>
      <c r="D621" s="23">
        <v>5905600750131</v>
      </c>
      <c r="E621" s="31">
        <v>19.3</v>
      </c>
      <c r="F621" s="32">
        <v>155</v>
      </c>
      <c r="G621" s="32">
        <v>525</v>
      </c>
      <c r="H621" s="32">
        <v>650</v>
      </c>
      <c r="I621" s="33">
        <v>20.900000000000002</v>
      </c>
      <c r="J621" s="22">
        <v>260</v>
      </c>
      <c r="K621" s="22">
        <v>560</v>
      </c>
      <c r="L621" s="22">
        <v>610</v>
      </c>
      <c r="M621" s="22" t="s">
        <v>982</v>
      </c>
      <c r="N621" s="22" t="s">
        <v>983</v>
      </c>
    </row>
    <row r="622" spans="1:14" x14ac:dyDescent="0.25">
      <c r="A622" s="21">
        <v>860564</v>
      </c>
      <c r="B622" s="66" t="s">
        <v>1158</v>
      </c>
      <c r="C622" s="23">
        <v>4549</v>
      </c>
      <c r="D622" s="23">
        <v>5905600750193</v>
      </c>
      <c r="E622" s="31">
        <v>19.7</v>
      </c>
      <c r="F622" s="32">
        <v>155</v>
      </c>
      <c r="G622" s="32">
        <v>525</v>
      </c>
      <c r="H622" s="32">
        <v>650</v>
      </c>
      <c r="I622" s="33">
        <v>21.3</v>
      </c>
      <c r="J622" s="22">
        <v>260</v>
      </c>
      <c r="K622" s="22">
        <v>560</v>
      </c>
      <c r="L622" s="22">
        <v>610</v>
      </c>
      <c r="M622" s="22" t="s">
        <v>982</v>
      </c>
      <c r="N622" s="22" t="s">
        <v>983</v>
      </c>
    </row>
    <row r="623" spans="1:14" x14ac:dyDescent="0.25">
      <c r="A623" s="21">
        <v>860570</v>
      </c>
      <c r="B623" s="66" t="s">
        <v>1138</v>
      </c>
      <c r="C623" s="23">
        <v>3799</v>
      </c>
      <c r="D623" s="23">
        <v>5905600750117</v>
      </c>
      <c r="E623" s="31">
        <v>19.3</v>
      </c>
      <c r="F623" s="32">
        <v>155</v>
      </c>
      <c r="G623" s="32">
        <v>525</v>
      </c>
      <c r="H623" s="32">
        <v>650</v>
      </c>
      <c r="I623" s="33">
        <v>20.900000000000002</v>
      </c>
      <c r="J623" s="22">
        <v>260</v>
      </c>
      <c r="K623" s="22">
        <v>560</v>
      </c>
      <c r="L623" s="22">
        <v>610</v>
      </c>
      <c r="M623" s="22" t="s">
        <v>982</v>
      </c>
      <c r="N623" s="22" t="s">
        <v>983</v>
      </c>
    </row>
    <row r="624" spans="1:14" x14ac:dyDescent="0.25">
      <c r="A624" s="21">
        <v>860574</v>
      </c>
      <c r="B624" s="66" t="s">
        <v>1156</v>
      </c>
      <c r="C624" s="23">
        <v>4299</v>
      </c>
      <c r="D624" s="23">
        <v>5905600752029</v>
      </c>
      <c r="E624" s="31">
        <v>19.3</v>
      </c>
      <c r="F624" s="32">
        <v>155</v>
      </c>
      <c r="G624" s="32">
        <v>525</v>
      </c>
      <c r="H624" s="32">
        <v>650</v>
      </c>
      <c r="I624" s="33">
        <v>20.900000000000002</v>
      </c>
      <c r="J624" s="22">
        <v>260</v>
      </c>
      <c r="K624" s="22">
        <v>560</v>
      </c>
      <c r="L624" s="22">
        <v>610</v>
      </c>
      <c r="M624" s="22" t="s">
        <v>982</v>
      </c>
      <c r="N624" s="22" t="s">
        <v>983</v>
      </c>
    </row>
    <row r="625" spans="1:14" x14ac:dyDescent="0.25">
      <c r="A625" s="21">
        <v>860575</v>
      </c>
      <c r="B625" s="66" t="s">
        <v>1147</v>
      </c>
      <c r="C625" s="23">
        <v>4399</v>
      </c>
      <c r="D625" s="23">
        <v>5905600750148</v>
      </c>
      <c r="E625" s="31">
        <v>19.3</v>
      </c>
      <c r="F625" s="32">
        <v>155</v>
      </c>
      <c r="G625" s="32">
        <v>525</v>
      </c>
      <c r="H625" s="32">
        <v>650</v>
      </c>
      <c r="I625" s="33">
        <v>20.900000000000002</v>
      </c>
      <c r="J625" s="22">
        <v>260</v>
      </c>
      <c r="K625" s="22">
        <v>560</v>
      </c>
      <c r="L625" s="22">
        <v>610</v>
      </c>
      <c r="M625" s="22" t="s">
        <v>982</v>
      </c>
      <c r="N625" s="22" t="s">
        <v>983</v>
      </c>
    </row>
    <row r="626" spans="1:14" x14ac:dyDescent="0.25">
      <c r="A626" s="21">
        <v>860584</v>
      </c>
      <c r="B626" s="66" t="s">
        <v>1159</v>
      </c>
      <c r="C626" s="23">
        <v>4699</v>
      </c>
      <c r="D626" s="23">
        <v>5905600750209</v>
      </c>
      <c r="E626" s="31">
        <v>19.7</v>
      </c>
      <c r="F626" s="32">
        <v>155</v>
      </c>
      <c r="G626" s="32">
        <v>525</v>
      </c>
      <c r="H626" s="32">
        <v>650</v>
      </c>
      <c r="I626" s="33">
        <v>21.3</v>
      </c>
      <c r="J626" s="22">
        <v>260</v>
      </c>
      <c r="K626" s="22">
        <v>560</v>
      </c>
      <c r="L626" s="22">
        <v>610</v>
      </c>
      <c r="M626" s="22" t="s">
        <v>982</v>
      </c>
      <c r="N626" s="22" t="s">
        <v>983</v>
      </c>
    </row>
    <row r="627" spans="1:14" x14ac:dyDescent="0.25">
      <c r="A627" s="21">
        <v>867000</v>
      </c>
      <c r="B627" s="66" t="s">
        <v>723</v>
      </c>
      <c r="C627" s="23">
        <v>2999</v>
      </c>
      <c r="D627" s="23">
        <v>5905600750247</v>
      </c>
      <c r="E627" s="31">
        <v>18.5</v>
      </c>
      <c r="F627" s="32">
        <v>155</v>
      </c>
      <c r="G627" s="32">
        <v>750</v>
      </c>
      <c r="H627" s="32">
        <v>650</v>
      </c>
      <c r="I627" s="33">
        <v>20.75</v>
      </c>
      <c r="J627" s="22">
        <v>275</v>
      </c>
      <c r="K627" s="22">
        <v>600</v>
      </c>
      <c r="L627" s="22">
        <v>845</v>
      </c>
      <c r="M627" s="22" t="s">
        <v>982</v>
      </c>
      <c r="N627" s="22" t="s">
        <v>983</v>
      </c>
    </row>
    <row r="628" spans="1:14" x14ac:dyDescent="0.25">
      <c r="A628" s="21">
        <v>867003</v>
      </c>
      <c r="B628" s="66" t="s">
        <v>724</v>
      </c>
      <c r="C628" s="23">
        <v>3449</v>
      </c>
      <c r="D628" s="23">
        <v>5905600750254</v>
      </c>
      <c r="E628" s="31">
        <v>19.3</v>
      </c>
      <c r="F628" s="32">
        <v>155</v>
      </c>
      <c r="G628" s="32">
        <v>750</v>
      </c>
      <c r="H628" s="32">
        <v>650</v>
      </c>
      <c r="I628" s="33">
        <v>21.55</v>
      </c>
      <c r="J628" s="22">
        <v>275</v>
      </c>
      <c r="K628" s="22">
        <v>600</v>
      </c>
      <c r="L628" s="22">
        <v>845</v>
      </c>
      <c r="M628" s="22" t="s">
        <v>982</v>
      </c>
      <c r="N628" s="22" t="s">
        <v>983</v>
      </c>
    </row>
    <row r="629" spans="1:14" x14ac:dyDescent="0.25">
      <c r="A629" s="21">
        <v>867004</v>
      </c>
      <c r="B629" s="66" t="s">
        <v>725</v>
      </c>
      <c r="C629" s="23">
        <v>3849</v>
      </c>
      <c r="D629" s="23">
        <v>5905600750261</v>
      </c>
      <c r="E629" s="31">
        <v>19.7</v>
      </c>
      <c r="F629" s="32">
        <v>155</v>
      </c>
      <c r="G629" s="32">
        <v>750</v>
      </c>
      <c r="H629" s="32">
        <v>650</v>
      </c>
      <c r="I629" s="33">
        <v>21.95</v>
      </c>
      <c r="J629" s="22">
        <v>275</v>
      </c>
      <c r="K629" s="22">
        <v>600</v>
      </c>
      <c r="L629" s="22">
        <v>845</v>
      </c>
      <c r="M629" s="22" t="s">
        <v>982</v>
      </c>
      <c r="N629" s="22" t="s">
        <v>983</v>
      </c>
    </row>
    <row r="630" spans="1:14" x14ac:dyDescent="0.25">
      <c r="A630" s="21">
        <v>867005</v>
      </c>
      <c r="B630" s="66" t="s">
        <v>726</v>
      </c>
      <c r="C630" s="23">
        <v>3549</v>
      </c>
      <c r="D630" s="23">
        <v>5905600750278</v>
      </c>
      <c r="E630" s="31">
        <v>19.3</v>
      </c>
      <c r="F630" s="32">
        <v>155</v>
      </c>
      <c r="G630" s="32">
        <v>750</v>
      </c>
      <c r="H630" s="32">
        <v>650</v>
      </c>
      <c r="I630" s="33">
        <v>21.55</v>
      </c>
      <c r="J630" s="22">
        <v>275</v>
      </c>
      <c r="K630" s="22">
        <v>600</v>
      </c>
      <c r="L630" s="22">
        <v>845</v>
      </c>
      <c r="M630" s="22" t="s">
        <v>982</v>
      </c>
      <c r="N630" s="22" t="s">
        <v>983</v>
      </c>
    </row>
    <row r="631" spans="1:14" x14ac:dyDescent="0.25">
      <c r="A631" s="21">
        <v>867033</v>
      </c>
      <c r="B631" s="66" t="s">
        <v>727</v>
      </c>
      <c r="C631" s="23">
        <v>3899</v>
      </c>
      <c r="D631" s="23">
        <v>5905600750285</v>
      </c>
      <c r="E631" s="31">
        <v>20.100000000000001</v>
      </c>
      <c r="F631" s="32">
        <v>155</v>
      </c>
      <c r="G631" s="32">
        <v>750</v>
      </c>
      <c r="H631" s="32">
        <v>650</v>
      </c>
      <c r="I631" s="33">
        <v>22.35</v>
      </c>
      <c r="J631" s="22">
        <v>275</v>
      </c>
      <c r="K631" s="22">
        <v>600</v>
      </c>
      <c r="L631" s="22">
        <v>845</v>
      </c>
      <c r="M631" s="22" t="s">
        <v>982</v>
      </c>
      <c r="N631" s="22" t="s">
        <v>983</v>
      </c>
    </row>
    <row r="632" spans="1:14" x14ac:dyDescent="0.25">
      <c r="A632" s="21">
        <v>867034</v>
      </c>
      <c r="B632" s="66" t="s">
        <v>728</v>
      </c>
      <c r="C632" s="23">
        <v>4299</v>
      </c>
      <c r="D632" s="23">
        <v>5905600750292</v>
      </c>
      <c r="E632" s="31">
        <v>20.5</v>
      </c>
      <c r="F632" s="32">
        <v>155</v>
      </c>
      <c r="G632" s="32">
        <v>750</v>
      </c>
      <c r="H632" s="32">
        <v>650</v>
      </c>
      <c r="I632" s="33">
        <v>22.75</v>
      </c>
      <c r="J632" s="22">
        <v>275</v>
      </c>
      <c r="K632" s="22">
        <v>600</v>
      </c>
      <c r="L632" s="22">
        <v>845</v>
      </c>
      <c r="M632" s="22" t="s">
        <v>982</v>
      </c>
      <c r="N632" s="22" t="s">
        <v>983</v>
      </c>
    </row>
    <row r="633" spans="1:14" x14ac:dyDescent="0.25">
      <c r="A633" s="21">
        <v>867044</v>
      </c>
      <c r="B633" s="66" t="s">
        <v>729</v>
      </c>
      <c r="C633" s="23">
        <v>4699</v>
      </c>
      <c r="D633" s="23">
        <v>5905600750308</v>
      </c>
      <c r="E633" s="31">
        <v>20.9</v>
      </c>
      <c r="F633" s="32">
        <v>155</v>
      </c>
      <c r="G633" s="32">
        <v>750</v>
      </c>
      <c r="H633" s="32">
        <v>650</v>
      </c>
      <c r="I633" s="33">
        <v>23.15</v>
      </c>
      <c r="J633" s="22">
        <v>275</v>
      </c>
      <c r="K633" s="22">
        <v>600</v>
      </c>
      <c r="L633" s="22">
        <v>845</v>
      </c>
      <c r="M633" s="22" t="s">
        <v>982</v>
      </c>
      <c r="N633" s="22" t="s">
        <v>983</v>
      </c>
    </row>
    <row r="634" spans="1:14" x14ac:dyDescent="0.25">
      <c r="A634" s="21">
        <v>867054</v>
      </c>
      <c r="B634" s="66" t="s">
        <v>730</v>
      </c>
      <c r="C634" s="23">
        <v>4449</v>
      </c>
      <c r="D634" s="23">
        <v>5905600750315</v>
      </c>
      <c r="E634" s="31">
        <v>20.5</v>
      </c>
      <c r="F634" s="32">
        <v>155</v>
      </c>
      <c r="G634" s="32">
        <v>750</v>
      </c>
      <c r="H634" s="32">
        <v>650</v>
      </c>
      <c r="I634" s="33">
        <v>22.75</v>
      </c>
      <c r="J634" s="22">
        <v>275</v>
      </c>
      <c r="K634" s="22">
        <v>600</v>
      </c>
      <c r="L634" s="22">
        <v>845</v>
      </c>
      <c r="M634" s="22" t="s">
        <v>982</v>
      </c>
      <c r="N634" s="22" t="s">
        <v>983</v>
      </c>
    </row>
    <row r="635" spans="1:14" x14ac:dyDescent="0.25">
      <c r="A635" s="21">
        <v>867055</v>
      </c>
      <c r="B635" s="66" t="s">
        <v>731</v>
      </c>
      <c r="C635" s="23">
        <v>4149</v>
      </c>
      <c r="D635" s="23">
        <v>5905600750322</v>
      </c>
      <c r="E635" s="31">
        <v>20.100000000000001</v>
      </c>
      <c r="F635" s="32">
        <v>155</v>
      </c>
      <c r="G635" s="32">
        <v>750</v>
      </c>
      <c r="H635" s="32">
        <v>650</v>
      </c>
      <c r="I635" s="33">
        <v>22.35</v>
      </c>
      <c r="J635" s="22">
        <v>275</v>
      </c>
      <c r="K635" s="22">
        <v>600</v>
      </c>
      <c r="L635" s="22">
        <v>845</v>
      </c>
      <c r="M635" s="22" t="s">
        <v>982</v>
      </c>
      <c r="N635" s="22" t="s">
        <v>983</v>
      </c>
    </row>
    <row r="636" spans="1:14" x14ac:dyDescent="0.25">
      <c r="A636" s="21">
        <v>867333</v>
      </c>
      <c r="B636" s="66" t="s">
        <v>732</v>
      </c>
      <c r="C636" s="23">
        <v>4349</v>
      </c>
      <c r="D636" s="23">
        <v>5905600750339</v>
      </c>
      <c r="E636" s="31">
        <v>20.9</v>
      </c>
      <c r="F636" s="32">
        <v>155</v>
      </c>
      <c r="G636" s="32">
        <v>750</v>
      </c>
      <c r="H636" s="32">
        <v>650</v>
      </c>
      <c r="I636" s="33">
        <v>23.15</v>
      </c>
      <c r="J636" s="22">
        <v>275</v>
      </c>
      <c r="K636" s="22">
        <v>600</v>
      </c>
      <c r="L636" s="22">
        <v>845</v>
      </c>
      <c r="M636" s="22" t="s">
        <v>982</v>
      </c>
      <c r="N636" s="22" t="s">
        <v>983</v>
      </c>
    </row>
    <row r="637" spans="1:14" x14ac:dyDescent="0.25">
      <c r="A637" s="21">
        <v>867334</v>
      </c>
      <c r="B637" s="66" t="s">
        <v>860</v>
      </c>
      <c r="C637" s="23">
        <v>4749</v>
      </c>
      <c r="D637" s="23">
        <v>5905600752425</v>
      </c>
      <c r="E637" s="31">
        <v>21.299999999999997</v>
      </c>
      <c r="F637" s="32">
        <v>155</v>
      </c>
      <c r="G637" s="32">
        <v>750</v>
      </c>
      <c r="H637" s="32">
        <v>650</v>
      </c>
      <c r="I637" s="33">
        <v>23.549999999999997</v>
      </c>
      <c r="J637" s="22">
        <v>275</v>
      </c>
      <c r="K637" s="22">
        <v>600</v>
      </c>
      <c r="L637" s="22">
        <v>845</v>
      </c>
      <c r="M637" s="22" t="s">
        <v>982</v>
      </c>
      <c r="N637" s="22" t="s">
        <v>983</v>
      </c>
    </row>
    <row r="638" spans="1:14" x14ac:dyDescent="0.25">
      <c r="A638" s="21">
        <v>867344</v>
      </c>
      <c r="B638" s="66" t="s">
        <v>861</v>
      </c>
      <c r="C638" s="23">
        <v>5149</v>
      </c>
      <c r="D638" s="23">
        <v>5905600752432</v>
      </c>
      <c r="E638" s="31">
        <v>21.7</v>
      </c>
      <c r="F638" s="32">
        <v>155</v>
      </c>
      <c r="G638" s="32">
        <v>750</v>
      </c>
      <c r="H638" s="32">
        <v>650</v>
      </c>
      <c r="I638" s="33">
        <v>23.95</v>
      </c>
      <c r="J638" s="22">
        <v>275</v>
      </c>
      <c r="K638" s="22">
        <v>600</v>
      </c>
      <c r="L638" s="22">
        <v>845</v>
      </c>
      <c r="M638" s="22" t="s">
        <v>982</v>
      </c>
      <c r="N638" s="22" t="s">
        <v>983</v>
      </c>
    </row>
    <row r="639" spans="1:14" x14ac:dyDescent="0.25">
      <c r="A639" s="21">
        <v>867444</v>
      </c>
      <c r="B639" s="66" t="s">
        <v>733</v>
      </c>
      <c r="C639" s="23">
        <v>5599</v>
      </c>
      <c r="D639" s="23">
        <v>5905600750346</v>
      </c>
      <c r="E639" s="31">
        <v>22.1</v>
      </c>
      <c r="F639" s="32">
        <v>155</v>
      </c>
      <c r="G639" s="32">
        <v>750</v>
      </c>
      <c r="H639" s="32">
        <v>650</v>
      </c>
      <c r="I639" s="33">
        <v>24.35</v>
      </c>
      <c r="J639" s="22">
        <v>275</v>
      </c>
      <c r="K639" s="22">
        <v>600</v>
      </c>
      <c r="L639" s="22">
        <v>845</v>
      </c>
      <c r="M639" s="22" t="s">
        <v>982</v>
      </c>
      <c r="N639" s="22" t="s">
        <v>983</v>
      </c>
    </row>
    <row r="640" spans="1:14" x14ac:dyDescent="0.25">
      <c r="A640" s="21">
        <v>867544</v>
      </c>
      <c r="B640" s="66" t="s">
        <v>862</v>
      </c>
      <c r="C640" s="23">
        <v>5299</v>
      </c>
      <c r="D640" s="23">
        <v>5905600752449</v>
      </c>
      <c r="E640" s="31">
        <v>21.7</v>
      </c>
      <c r="F640" s="32">
        <v>155</v>
      </c>
      <c r="G640" s="32">
        <v>750</v>
      </c>
      <c r="H640" s="32">
        <v>650</v>
      </c>
      <c r="I640" s="33">
        <v>23.95</v>
      </c>
      <c r="J640" s="22">
        <v>275</v>
      </c>
      <c r="K640" s="22">
        <v>600</v>
      </c>
      <c r="L640" s="22">
        <v>845</v>
      </c>
      <c r="M640" s="22" t="s">
        <v>982</v>
      </c>
      <c r="N640" s="22" t="s">
        <v>983</v>
      </c>
    </row>
    <row r="641" spans="1:14" x14ac:dyDescent="0.25">
      <c r="A641" s="21">
        <v>867554</v>
      </c>
      <c r="B641" s="66" t="s">
        <v>863</v>
      </c>
      <c r="C641" s="23">
        <v>4999</v>
      </c>
      <c r="D641" s="23">
        <v>5905600752456</v>
      </c>
      <c r="E641" s="31">
        <v>21.299999999999997</v>
      </c>
      <c r="F641" s="32">
        <v>155</v>
      </c>
      <c r="G641" s="32">
        <v>750</v>
      </c>
      <c r="H641" s="32">
        <v>650</v>
      </c>
      <c r="I641" s="33">
        <v>23.549999999999997</v>
      </c>
      <c r="J641" s="22">
        <v>275</v>
      </c>
      <c r="K641" s="22">
        <v>600</v>
      </c>
      <c r="L641" s="22">
        <v>845</v>
      </c>
      <c r="M641" s="22" t="s">
        <v>982</v>
      </c>
      <c r="N641" s="22" t="s">
        <v>983</v>
      </c>
    </row>
    <row r="642" spans="1:14" x14ac:dyDescent="0.25">
      <c r="A642" s="21">
        <v>867555</v>
      </c>
      <c r="B642" s="66" t="s">
        <v>734</v>
      </c>
      <c r="C642" s="23">
        <v>4749</v>
      </c>
      <c r="D642" s="23">
        <v>5905600750353</v>
      </c>
      <c r="E642" s="31">
        <v>20.9</v>
      </c>
      <c r="F642" s="32">
        <v>155</v>
      </c>
      <c r="G642" s="32">
        <v>750</v>
      </c>
      <c r="H642" s="32">
        <v>650</v>
      </c>
      <c r="I642" s="33">
        <v>23.15</v>
      </c>
      <c r="J642" s="22">
        <v>275</v>
      </c>
      <c r="K642" s="22">
        <v>600</v>
      </c>
      <c r="L642" s="22">
        <v>845</v>
      </c>
      <c r="M642" s="22" t="s">
        <v>982</v>
      </c>
      <c r="N642" s="22" t="s">
        <v>983</v>
      </c>
    </row>
    <row r="643" spans="1:14" x14ac:dyDescent="0.25">
      <c r="A643" s="21">
        <v>868000</v>
      </c>
      <c r="B643" s="66" t="s">
        <v>735</v>
      </c>
      <c r="C643" s="23">
        <v>4449</v>
      </c>
      <c r="D643" s="23">
        <v>5905600750360</v>
      </c>
      <c r="E643" s="31">
        <v>24.5</v>
      </c>
      <c r="F643" s="32">
        <v>155</v>
      </c>
      <c r="G643" s="32">
        <v>750</v>
      </c>
      <c r="H643" s="32">
        <v>650</v>
      </c>
      <c r="I643" s="33">
        <v>26.75</v>
      </c>
      <c r="J643" s="22">
        <v>275</v>
      </c>
      <c r="K643" s="22">
        <v>600</v>
      </c>
      <c r="L643" s="22">
        <v>845</v>
      </c>
      <c r="M643" s="22" t="s">
        <v>982</v>
      </c>
      <c r="N643" s="22" t="s">
        <v>983</v>
      </c>
    </row>
    <row r="644" spans="1:14" x14ac:dyDescent="0.25">
      <c r="A644" s="21">
        <v>868003</v>
      </c>
      <c r="B644" s="66" t="s">
        <v>736</v>
      </c>
      <c r="C644" s="23">
        <v>4899</v>
      </c>
      <c r="D644" s="23">
        <v>5905600750377</v>
      </c>
      <c r="E644" s="31">
        <v>25.3</v>
      </c>
      <c r="F644" s="32">
        <v>155</v>
      </c>
      <c r="G644" s="32">
        <v>750</v>
      </c>
      <c r="H644" s="32">
        <v>650</v>
      </c>
      <c r="I644" s="33">
        <v>27.55</v>
      </c>
      <c r="J644" s="22">
        <v>275</v>
      </c>
      <c r="K644" s="22">
        <v>600</v>
      </c>
      <c r="L644" s="22">
        <v>845</v>
      </c>
      <c r="M644" s="22" t="s">
        <v>982</v>
      </c>
      <c r="N644" s="22" t="s">
        <v>983</v>
      </c>
    </row>
    <row r="645" spans="1:14" x14ac:dyDescent="0.25">
      <c r="A645" s="21">
        <v>868004</v>
      </c>
      <c r="B645" s="66" t="s">
        <v>737</v>
      </c>
      <c r="C645" s="23">
        <v>5299</v>
      </c>
      <c r="D645" s="23">
        <v>5905600750384</v>
      </c>
      <c r="E645" s="31">
        <v>25.7</v>
      </c>
      <c r="F645" s="32">
        <v>155</v>
      </c>
      <c r="G645" s="32">
        <v>750</v>
      </c>
      <c r="H645" s="32">
        <v>650</v>
      </c>
      <c r="I645" s="33">
        <v>27.95</v>
      </c>
      <c r="J645" s="22">
        <v>275</v>
      </c>
      <c r="K645" s="22">
        <v>600</v>
      </c>
      <c r="L645" s="22">
        <v>845</v>
      </c>
      <c r="M645" s="22" t="s">
        <v>982</v>
      </c>
      <c r="N645" s="22" t="s">
        <v>983</v>
      </c>
    </row>
    <row r="646" spans="1:14" x14ac:dyDescent="0.25">
      <c r="A646" s="21">
        <v>868005</v>
      </c>
      <c r="B646" s="66" t="s">
        <v>738</v>
      </c>
      <c r="C646" s="23">
        <v>4999</v>
      </c>
      <c r="D646" s="23">
        <v>5905600750391</v>
      </c>
      <c r="E646" s="31">
        <v>25.3</v>
      </c>
      <c r="F646" s="32">
        <v>155</v>
      </c>
      <c r="G646" s="32">
        <v>750</v>
      </c>
      <c r="H646" s="32">
        <v>650</v>
      </c>
      <c r="I646" s="33">
        <v>27.55</v>
      </c>
      <c r="J646" s="22">
        <v>275</v>
      </c>
      <c r="K646" s="22">
        <v>600</v>
      </c>
      <c r="L646" s="22">
        <v>845</v>
      </c>
      <c r="M646" s="22" t="s">
        <v>982</v>
      </c>
      <c r="N646" s="22" t="s">
        <v>983</v>
      </c>
    </row>
    <row r="647" spans="1:14" x14ac:dyDescent="0.25">
      <c r="A647" s="21">
        <v>868033</v>
      </c>
      <c r="B647" s="66" t="s">
        <v>739</v>
      </c>
      <c r="C647" s="23">
        <v>5349</v>
      </c>
      <c r="D647" s="23">
        <v>5905600750407</v>
      </c>
      <c r="E647" s="31">
        <v>26.1</v>
      </c>
      <c r="F647" s="32">
        <v>155</v>
      </c>
      <c r="G647" s="32">
        <v>750</v>
      </c>
      <c r="H647" s="32">
        <v>650</v>
      </c>
      <c r="I647" s="33">
        <v>28.35</v>
      </c>
      <c r="J647" s="22">
        <v>275</v>
      </c>
      <c r="K647" s="22">
        <v>600</v>
      </c>
      <c r="L647" s="22">
        <v>845</v>
      </c>
      <c r="M647" s="22" t="s">
        <v>982</v>
      </c>
      <c r="N647" s="22" t="s">
        <v>983</v>
      </c>
    </row>
    <row r="648" spans="1:14" x14ac:dyDescent="0.25">
      <c r="A648" s="21">
        <v>868034</v>
      </c>
      <c r="B648" s="66" t="s">
        <v>740</v>
      </c>
      <c r="C648" s="23">
        <v>5749</v>
      </c>
      <c r="D648" s="23">
        <v>5905600750414</v>
      </c>
      <c r="E648" s="31">
        <v>26.5</v>
      </c>
      <c r="F648" s="32">
        <v>155</v>
      </c>
      <c r="G648" s="32">
        <v>750</v>
      </c>
      <c r="H648" s="32">
        <v>650</v>
      </c>
      <c r="I648" s="33">
        <v>28.75</v>
      </c>
      <c r="J648" s="22">
        <v>275</v>
      </c>
      <c r="K648" s="22">
        <v>600</v>
      </c>
      <c r="L648" s="22">
        <v>845</v>
      </c>
      <c r="M648" s="22" t="s">
        <v>982</v>
      </c>
      <c r="N648" s="22" t="s">
        <v>983</v>
      </c>
    </row>
    <row r="649" spans="1:14" x14ac:dyDescent="0.25">
      <c r="A649" s="21">
        <v>868044</v>
      </c>
      <c r="B649" s="66" t="s">
        <v>741</v>
      </c>
      <c r="C649" s="23">
        <v>6149</v>
      </c>
      <c r="D649" s="23">
        <v>5905600750421</v>
      </c>
      <c r="E649" s="31">
        <v>26.9</v>
      </c>
      <c r="F649" s="32">
        <v>155</v>
      </c>
      <c r="G649" s="32">
        <v>750</v>
      </c>
      <c r="H649" s="32">
        <v>650</v>
      </c>
      <c r="I649" s="33">
        <v>29.15</v>
      </c>
      <c r="J649" s="22">
        <v>275</v>
      </c>
      <c r="K649" s="22">
        <v>600</v>
      </c>
      <c r="L649" s="22">
        <v>845</v>
      </c>
      <c r="M649" s="22" t="s">
        <v>982</v>
      </c>
      <c r="N649" s="22" t="s">
        <v>983</v>
      </c>
    </row>
    <row r="650" spans="1:14" x14ac:dyDescent="0.25">
      <c r="A650" s="21">
        <v>868054</v>
      </c>
      <c r="B650" s="66" t="s">
        <v>742</v>
      </c>
      <c r="C650" s="23">
        <v>5899</v>
      </c>
      <c r="D650" s="23">
        <v>5905600750438</v>
      </c>
      <c r="E650" s="31">
        <v>26.5</v>
      </c>
      <c r="F650" s="32">
        <v>155</v>
      </c>
      <c r="G650" s="32">
        <v>750</v>
      </c>
      <c r="H650" s="32">
        <v>650</v>
      </c>
      <c r="I650" s="33">
        <v>28.75</v>
      </c>
      <c r="J650" s="22">
        <v>275</v>
      </c>
      <c r="K650" s="22">
        <v>600</v>
      </c>
      <c r="L650" s="22">
        <v>845</v>
      </c>
      <c r="M650" s="22" t="s">
        <v>982</v>
      </c>
      <c r="N650" s="22" t="s">
        <v>983</v>
      </c>
    </row>
    <row r="651" spans="1:14" x14ac:dyDescent="0.25">
      <c r="A651" s="21">
        <v>868055</v>
      </c>
      <c r="B651" s="66" t="s">
        <v>743</v>
      </c>
      <c r="C651" s="23">
        <v>5599</v>
      </c>
      <c r="D651" s="23">
        <v>5905600750445</v>
      </c>
      <c r="E651" s="31">
        <v>26.1</v>
      </c>
      <c r="F651" s="32">
        <v>155</v>
      </c>
      <c r="G651" s="32">
        <v>750</v>
      </c>
      <c r="H651" s="32">
        <v>650</v>
      </c>
      <c r="I651" s="33">
        <v>28.35</v>
      </c>
      <c r="J651" s="22">
        <v>275</v>
      </c>
      <c r="K651" s="22">
        <v>600</v>
      </c>
      <c r="L651" s="22">
        <v>845</v>
      </c>
      <c r="M651" s="22" t="s">
        <v>982</v>
      </c>
      <c r="N651" s="22" t="s">
        <v>983</v>
      </c>
    </row>
    <row r="652" spans="1:14" x14ac:dyDescent="0.25">
      <c r="A652" s="21">
        <v>868333</v>
      </c>
      <c r="B652" s="66" t="s">
        <v>744</v>
      </c>
      <c r="C652" s="23">
        <v>5799</v>
      </c>
      <c r="D652" s="23">
        <v>5905600750452</v>
      </c>
      <c r="E652" s="31">
        <v>26.9</v>
      </c>
      <c r="F652" s="32">
        <v>155</v>
      </c>
      <c r="G652" s="32">
        <v>750</v>
      </c>
      <c r="H652" s="32">
        <v>650</v>
      </c>
      <c r="I652" s="33">
        <v>29.15</v>
      </c>
      <c r="J652" s="22">
        <v>275</v>
      </c>
      <c r="K652" s="22">
        <v>600</v>
      </c>
      <c r="L652" s="22">
        <v>845</v>
      </c>
      <c r="M652" s="22" t="s">
        <v>982</v>
      </c>
      <c r="N652" s="22" t="s">
        <v>983</v>
      </c>
    </row>
    <row r="653" spans="1:14" x14ac:dyDescent="0.25">
      <c r="A653" s="21">
        <v>868334</v>
      </c>
      <c r="B653" s="66" t="s">
        <v>864</v>
      </c>
      <c r="C653" s="23">
        <v>6199</v>
      </c>
      <c r="D653" s="23">
        <v>5905600752463</v>
      </c>
      <c r="E653" s="31">
        <v>27.299999999999997</v>
      </c>
      <c r="F653" s="32">
        <v>155</v>
      </c>
      <c r="G653" s="32">
        <v>750</v>
      </c>
      <c r="H653" s="32">
        <v>650</v>
      </c>
      <c r="I653" s="33">
        <v>29.549999999999997</v>
      </c>
      <c r="J653" s="22">
        <v>275</v>
      </c>
      <c r="K653" s="22">
        <v>600</v>
      </c>
      <c r="L653" s="22">
        <v>845</v>
      </c>
      <c r="M653" s="22" t="s">
        <v>982</v>
      </c>
      <c r="N653" s="22" t="s">
        <v>983</v>
      </c>
    </row>
    <row r="654" spans="1:14" x14ac:dyDescent="0.25">
      <c r="A654" s="21">
        <v>868344</v>
      </c>
      <c r="B654" s="66" t="s">
        <v>865</v>
      </c>
      <c r="C654" s="23">
        <v>6599</v>
      </c>
      <c r="D654" s="23">
        <v>5905600752470</v>
      </c>
      <c r="E654" s="31">
        <v>27.7</v>
      </c>
      <c r="F654" s="32">
        <v>155</v>
      </c>
      <c r="G654" s="32">
        <v>750</v>
      </c>
      <c r="H654" s="32">
        <v>650</v>
      </c>
      <c r="I654" s="33">
        <v>29.95</v>
      </c>
      <c r="J654" s="22">
        <v>275</v>
      </c>
      <c r="K654" s="22">
        <v>600</v>
      </c>
      <c r="L654" s="22">
        <v>845</v>
      </c>
      <c r="M654" s="22" t="s">
        <v>982</v>
      </c>
      <c r="N654" s="22" t="s">
        <v>983</v>
      </c>
    </row>
    <row r="655" spans="1:14" x14ac:dyDescent="0.25">
      <c r="A655" s="21">
        <v>868444</v>
      </c>
      <c r="B655" s="66" t="s">
        <v>745</v>
      </c>
      <c r="C655" s="23">
        <v>7049</v>
      </c>
      <c r="D655" s="23">
        <v>5905600750469</v>
      </c>
      <c r="E655" s="31">
        <v>28.1</v>
      </c>
      <c r="F655" s="32">
        <v>155</v>
      </c>
      <c r="G655" s="32">
        <v>750</v>
      </c>
      <c r="H655" s="32">
        <v>650</v>
      </c>
      <c r="I655" s="33">
        <v>30.35</v>
      </c>
      <c r="J655" s="22">
        <v>275</v>
      </c>
      <c r="K655" s="22">
        <v>600</v>
      </c>
      <c r="L655" s="22">
        <v>845</v>
      </c>
      <c r="M655" s="22" t="s">
        <v>982</v>
      </c>
      <c r="N655" s="22" t="s">
        <v>983</v>
      </c>
    </row>
    <row r="656" spans="1:14" x14ac:dyDescent="0.25">
      <c r="A656" s="21">
        <v>868544</v>
      </c>
      <c r="B656" s="66" t="s">
        <v>866</v>
      </c>
      <c r="C656" s="23">
        <v>6749</v>
      </c>
      <c r="D656" s="23">
        <v>5905600752487</v>
      </c>
      <c r="E656" s="31">
        <v>27.7</v>
      </c>
      <c r="F656" s="32">
        <v>155</v>
      </c>
      <c r="G656" s="32">
        <v>750</v>
      </c>
      <c r="H656" s="32">
        <v>650</v>
      </c>
      <c r="I656" s="33">
        <v>29.95</v>
      </c>
      <c r="J656" s="22">
        <v>275</v>
      </c>
      <c r="K656" s="22">
        <v>600</v>
      </c>
      <c r="L656" s="22">
        <v>845</v>
      </c>
      <c r="M656" s="22" t="s">
        <v>982</v>
      </c>
      <c r="N656" s="22" t="s">
        <v>983</v>
      </c>
    </row>
    <row r="657" spans="1:14" x14ac:dyDescent="0.25">
      <c r="A657" s="21">
        <v>868554</v>
      </c>
      <c r="B657" s="66" t="s">
        <v>867</v>
      </c>
      <c r="C657" s="23">
        <v>6449</v>
      </c>
      <c r="D657" s="23">
        <v>5905600752494</v>
      </c>
      <c r="E657" s="31">
        <v>27.299999999999997</v>
      </c>
      <c r="F657" s="32">
        <v>155</v>
      </c>
      <c r="G657" s="32">
        <v>750</v>
      </c>
      <c r="H657" s="32">
        <v>650</v>
      </c>
      <c r="I657" s="33">
        <v>29.549999999999997</v>
      </c>
      <c r="J657" s="22">
        <v>275</v>
      </c>
      <c r="K657" s="22">
        <v>600</v>
      </c>
      <c r="L657" s="22">
        <v>845</v>
      </c>
      <c r="M657" s="22" t="s">
        <v>982</v>
      </c>
      <c r="N657" s="22" t="s">
        <v>983</v>
      </c>
    </row>
    <row r="658" spans="1:14" x14ac:dyDescent="0.25">
      <c r="A658" s="21">
        <v>868555</v>
      </c>
      <c r="B658" s="66" t="s">
        <v>746</v>
      </c>
      <c r="C658" s="23">
        <v>6199</v>
      </c>
      <c r="D658" s="23">
        <v>5905600750476</v>
      </c>
      <c r="E658" s="31">
        <v>26.9</v>
      </c>
      <c r="F658" s="32">
        <v>155</v>
      </c>
      <c r="G658" s="32">
        <v>750</v>
      </c>
      <c r="H658" s="32">
        <v>650</v>
      </c>
      <c r="I658" s="33">
        <v>29.15</v>
      </c>
      <c r="J658" s="22">
        <v>275</v>
      </c>
      <c r="K658" s="22">
        <v>600</v>
      </c>
      <c r="L658" s="22">
        <v>845</v>
      </c>
      <c r="M658" s="22" t="s">
        <v>982</v>
      </c>
      <c r="N658" s="22" t="s">
        <v>983</v>
      </c>
    </row>
    <row r="659" spans="1:14" x14ac:dyDescent="0.25">
      <c r="A659" s="21">
        <v>869000</v>
      </c>
      <c r="B659" s="66" t="s">
        <v>747</v>
      </c>
      <c r="C659" s="23">
        <v>4699</v>
      </c>
      <c r="D659" s="23">
        <v>5905600750483</v>
      </c>
      <c r="E659" s="31">
        <v>24.5</v>
      </c>
      <c r="F659" s="32">
        <v>155</v>
      </c>
      <c r="G659" s="32">
        <v>750</v>
      </c>
      <c r="H659" s="32">
        <v>650</v>
      </c>
      <c r="I659" s="33">
        <v>26.75</v>
      </c>
      <c r="J659" s="22">
        <v>275</v>
      </c>
      <c r="K659" s="22">
        <v>600</v>
      </c>
      <c r="L659" s="22">
        <v>845</v>
      </c>
      <c r="M659" s="22" t="s">
        <v>982</v>
      </c>
      <c r="N659" s="22" t="s">
        <v>983</v>
      </c>
    </row>
    <row r="660" spans="1:14" x14ac:dyDescent="0.25">
      <c r="A660" s="21">
        <v>869003</v>
      </c>
      <c r="B660" s="66" t="s">
        <v>748</v>
      </c>
      <c r="C660" s="23">
        <v>5149</v>
      </c>
      <c r="D660" s="23">
        <v>5905600750490</v>
      </c>
      <c r="E660" s="31">
        <v>25.3</v>
      </c>
      <c r="F660" s="32">
        <v>155</v>
      </c>
      <c r="G660" s="32">
        <v>750</v>
      </c>
      <c r="H660" s="32">
        <v>650</v>
      </c>
      <c r="I660" s="33">
        <v>27.55</v>
      </c>
      <c r="J660" s="22">
        <v>275</v>
      </c>
      <c r="K660" s="22">
        <v>600</v>
      </c>
      <c r="L660" s="22">
        <v>845</v>
      </c>
      <c r="M660" s="22" t="s">
        <v>982</v>
      </c>
      <c r="N660" s="22" t="s">
        <v>983</v>
      </c>
    </row>
    <row r="661" spans="1:14" x14ac:dyDescent="0.25">
      <c r="A661" s="21">
        <v>869004</v>
      </c>
      <c r="B661" s="66" t="s">
        <v>749</v>
      </c>
      <c r="C661" s="23">
        <v>5549</v>
      </c>
      <c r="D661" s="23">
        <v>5905600750506</v>
      </c>
      <c r="E661" s="31">
        <v>32.5</v>
      </c>
      <c r="F661" s="32">
        <v>155</v>
      </c>
      <c r="G661" s="32">
        <v>750</v>
      </c>
      <c r="H661" s="32">
        <v>650</v>
      </c>
      <c r="I661" s="33">
        <v>34.75</v>
      </c>
      <c r="J661" s="22">
        <v>275</v>
      </c>
      <c r="K661" s="22">
        <v>600</v>
      </c>
      <c r="L661" s="22">
        <v>845</v>
      </c>
      <c r="M661" s="22" t="s">
        <v>982</v>
      </c>
      <c r="N661" s="22" t="s">
        <v>983</v>
      </c>
    </row>
    <row r="662" spans="1:14" x14ac:dyDescent="0.25">
      <c r="A662" s="21">
        <v>869005</v>
      </c>
      <c r="B662" s="66" t="s">
        <v>750</v>
      </c>
      <c r="C662" s="23">
        <v>5249</v>
      </c>
      <c r="D662" s="23">
        <v>5905600750513</v>
      </c>
      <c r="E662" s="31">
        <v>25</v>
      </c>
      <c r="F662" s="32">
        <v>155</v>
      </c>
      <c r="G662" s="32">
        <v>750</v>
      </c>
      <c r="H662" s="32">
        <v>650</v>
      </c>
      <c r="I662" s="33">
        <v>27.25</v>
      </c>
      <c r="J662" s="22">
        <v>275</v>
      </c>
      <c r="K662" s="22">
        <v>600</v>
      </c>
      <c r="L662" s="22">
        <v>845</v>
      </c>
      <c r="M662" s="22" t="s">
        <v>982</v>
      </c>
      <c r="N662" s="22" t="s">
        <v>983</v>
      </c>
    </row>
    <row r="663" spans="1:14" x14ac:dyDescent="0.25">
      <c r="A663" s="21">
        <v>869033</v>
      </c>
      <c r="B663" s="66" t="s">
        <v>751</v>
      </c>
      <c r="C663" s="23">
        <v>5599</v>
      </c>
      <c r="D663" s="23">
        <v>5905600750520</v>
      </c>
      <c r="E663" s="31">
        <v>26.1</v>
      </c>
      <c r="F663" s="32">
        <v>155</v>
      </c>
      <c r="G663" s="32">
        <v>750</v>
      </c>
      <c r="H663" s="32">
        <v>650</v>
      </c>
      <c r="I663" s="33">
        <v>28.35</v>
      </c>
      <c r="J663" s="22">
        <v>275</v>
      </c>
      <c r="K663" s="22">
        <v>600</v>
      </c>
      <c r="L663" s="22">
        <v>845</v>
      </c>
      <c r="M663" s="22" t="s">
        <v>982</v>
      </c>
      <c r="N663" s="22" t="s">
        <v>983</v>
      </c>
    </row>
    <row r="664" spans="1:14" x14ac:dyDescent="0.25">
      <c r="A664" s="21">
        <v>869034</v>
      </c>
      <c r="B664" s="66" t="s">
        <v>752</v>
      </c>
      <c r="C664" s="23">
        <v>5999</v>
      </c>
      <c r="D664" s="23">
        <v>5905600750537</v>
      </c>
      <c r="E664" s="31">
        <v>26.5</v>
      </c>
      <c r="F664" s="32">
        <v>155</v>
      </c>
      <c r="G664" s="32">
        <v>750</v>
      </c>
      <c r="H664" s="32">
        <v>650</v>
      </c>
      <c r="I664" s="33">
        <v>28.75</v>
      </c>
      <c r="J664" s="22">
        <v>275</v>
      </c>
      <c r="K664" s="22">
        <v>600</v>
      </c>
      <c r="L664" s="22">
        <v>845</v>
      </c>
      <c r="M664" s="22" t="s">
        <v>982</v>
      </c>
      <c r="N664" s="22" t="s">
        <v>983</v>
      </c>
    </row>
    <row r="665" spans="1:14" x14ac:dyDescent="0.25">
      <c r="A665" s="21">
        <v>869044</v>
      </c>
      <c r="B665" s="66" t="s">
        <v>753</v>
      </c>
      <c r="C665" s="23">
        <v>6399</v>
      </c>
      <c r="D665" s="23">
        <v>5905600750544</v>
      </c>
      <c r="E665" s="31">
        <v>26.9</v>
      </c>
      <c r="F665" s="32">
        <v>155</v>
      </c>
      <c r="G665" s="32">
        <v>750</v>
      </c>
      <c r="H665" s="32">
        <v>650</v>
      </c>
      <c r="I665" s="33">
        <v>29.15</v>
      </c>
      <c r="J665" s="22">
        <v>275</v>
      </c>
      <c r="K665" s="22">
        <v>600</v>
      </c>
      <c r="L665" s="22">
        <v>845</v>
      </c>
      <c r="M665" s="22" t="s">
        <v>982</v>
      </c>
      <c r="N665" s="22" t="s">
        <v>983</v>
      </c>
    </row>
    <row r="666" spans="1:14" x14ac:dyDescent="0.25">
      <c r="A666" s="21">
        <v>869054</v>
      </c>
      <c r="B666" s="66" t="s">
        <v>754</v>
      </c>
      <c r="C666" s="23">
        <v>6149</v>
      </c>
      <c r="D666" s="23">
        <v>5905600750551</v>
      </c>
      <c r="E666" s="31">
        <v>26.5</v>
      </c>
      <c r="F666" s="32">
        <v>155</v>
      </c>
      <c r="G666" s="32">
        <v>750</v>
      </c>
      <c r="H666" s="32">
        <v>650</v>
      </c>
      <c r="I666" s="33">
        <v>28.75</v>
      </c>
      <c r="J666" s="22">
        <v>275</v>
      </c>
      <c r="K666" s="22">
        <v>600</v>
      </c>
      <c r="L666" s="22">
        <v>845</v>
      </c>
      <c r="M666" s="22" t="s">
        <v>982</v>
      </c>
      <c r="N666" s="22" t="s">
        <v>983</v>
      </c>
    </row>
    <row r="667" spans="1:14" x14ac:dyDescent="0.25">
      <c r="A667" s="21">
        <v>869055</v>
      </c>
      <c r="B667" s="66" t="s">
        <v>755</v>
      </c>
      <c r="C667" s="23">
        <v>5849</v>
      </c>
      <c r="D667" s="23">
        <v>5905600750568</v>
      </c>
      <c r="E667" s="31">
        <v>26.1</v>
      </c>
      <c r="F667" s="32">
        <v>155</v>
      </c>
      <c r="G667" s="32">
        <v>750</v>
      </c>
      <c r="H667" s="32">
        <v>650</v>
      </c>
      <c r="I667" s="33">
        <v>28.35</v>
      </c>
      <c r="J667" s="22">
        <v>275</v>
      </c>
      <c r="K667" s="22">
        <v>600</v>
      </c>
      <c r="L667" s="22">
        <v>845</v>
      </c>
      <c r="M667" s="22" t="s">
        <v>982</v>
      </c>
      <c r="N667" s="22" t="s">
        <v>983</v>
      </c>
    </row>
    <row r="668" spans="1:14" x14ac:dyDescent="0.25">
      <c r="A668" s="21">
        <v>869333</v>
      </c>
      <c r="B668" s="66" t="s">
        <v>756</v>
      </c>
      <c r="C668" s="23">
        <v>6049</v>
      </c>
      <c r="D668" s="23">
        <v>5905600750575</v>
      </c>
      <c r="E668" s="31">
        <v>26.9</v>
      </c>
      <c r="F668" s="32">
        <v>155</v>
      </c>
      <c r="G668" s="32">
        <v>750</v>
      </c>
      <c r="H668" s="32">
        <v>650</v>
      </c>
      <c r="I668" s="33">
        <v>29.15</v>
      </c>
      <c r="J668" s="22">
        <v>275</v>
      </c>
      <c r="K668" s="22">
        <v>600</v>
      </c>
      <c r="L668" s="22">
        <v>845</v>
      </c>
      <c r="M668" s="22" t="s">
        <v>982</v>
      </c>
      <c r="N668" s="22" t="s">
        <v>983</v>
      </c>
    </row>
    <row r="669" spans="1:14" x14ac:dyDescent="0.25">
      <c r="A669" s="21">
        <v>869334</v>
      </c>
      <c r="B669" s="66" t="s">
        <v>926</v>
      </c>
      <c r="C669" s="23">
        <v>6449</v>
      </c>
      <c r="D669" s="23">
        <v>5905600752500</v>
      </c>
      <c r="E669" s="31">
        <v>27.299999999999997</v>
      </c>
      <c r="F669" s="32">
        <v>155</v>
      </c>
      <c r="G669" s="32">
        <v>750</v>
      </c>
      <c r="H669" s="32">
        <v>650</v>
      </c>
      <c r="I669" s="33">
        <v>29.549999999999997</v>
      </c>
      <c r="J669" s="22">
        <v>275</v>
      </c>
      <c r="K669" s="22">
        <v>600</v>
      </c>
      <c r="L669" s="22">
        <v>845</v>
      </c>
      <c r="M669" s="22" t="s">
        <v>982</v>
      </c>
      <c r="N669" s="22" t="s">
        <v>983</v>
      </c>
    </row>
    <row r="670" spans="1:14" x14ac:dyDescent="0.25">
      <c r="A670" s="21">
        <v>869344</v>
      </c>
      <c r="B670" s="66" t="s">
        <v>927</v>
      </c>
      <c r="C670" s="23">
        <v>6849</v>
      </c>
      <c r="D670" s="23">
        <v>5905600752517</v>
      </c>
      <c r="E670" s="31">
        <v>27.7</v>
      </c>
      <c r="F670" s="32">
        <v>155</v>
      </c>
      <c r="G670" s="32">
        <v>750</v>
      </c>
      <c r="H670" s="32">
        <v>650</v>
      </c>
      <c r="I670" s="33">
        <v>29.95</v>
      </c>
      <c r="J670" s="22">
        <v>275</v>
      </c>
      <c r="K670" s="22">
        <v>600</v>
      </c>
      <c r="L670" s="22">
        <v>845</v>
      </c>
      <c r="M670" s="22" t="s">
        <v>982</v>
      </c>
      <c r="N670" s="22" t="s">
        <v>983</v>
      </c>
    </row>
    <row r="671" spans="1:14" x14ac:dyDescent="0.25">
      <c r="A671" s="21">
        <v>869444</v>
      </c>
      <c r="B671" s="66" t="s">
        <v>757</v>
      </c>
      <c r="C671" s="23">
        <v>7299</v>
      </c>
      <c r="D671" s="23">
        <v>5905600750582</v>
      </c>
      <c r="E671" s="31">
        <v>28.1</v>
      </c>
      <c r="F671" s="32">
        <v>155</v>
      </c>
      <c r="G671" s="32">
        <v>750</v>
      </c>
      <c r="H671" s="32">
        <v>650</v>
      </c>
      <c r="I671" s="33">
        <v>30.35</v>
      </c>
      <c r="J671" s="22">
        <v>275</v>
      </c>
      <c r="K671" s="22">
        <v>600</v>
      </c>
      <c r="L671" s="22">
        <v>845</v>
      </c>
      <c r="M671" s="22" t="s">
        <v>982</v>
      </c>
      <c r="N671" s="22" t="s">
        <v>983</v>
      </c>
    </row>
    <row r="672" spans="1:14" x14ac:dyDescent="0.25">
      <c r="A672" s="21">
        <v>869544</v>
      </c>
      <c r="B672" s="66" t="s">
        <v>928</v>
      </c>
      <c r="C672" s="23">
        <v>6999</v>
      </c>
      <c r="D672" s="23">
        <v>5905600752524</v>
      </c>
      <c r="E672" s="31">
        <v>27.7</v>
      </c>
      <c r="F672" s="32">
        <v>155</v>
      </c>
      <c r="G672" s="32">
        <v>750</v>
      </c>
      <c r="H672" s="32">
        <v>650</v>
      </c>
      <c r="I672" s="33">
        <v>29.95</v>
      </c>
      <c r="J672" s="22">
        <v>275</v>
      </c>
      <c r="K672" s="22">
        <v>600</v>
      </c>
      <c r="L672" s="22">
        <v>845</v>
      </c>
      <c r="M672" s="22" t="s">
        <v>982</v>
      </c>
      <c r="N672" s="22" t="s">
        <v>983</v>
      </c>
    </row>
    <row r="673" spans="1:14" x14ac:dyDescent="0.25">
      <c r="A673" s="21">
        <v>869554</v>
      </c>
      <c r="B673" s="66" t="s">
        <v>929</v>
      </c>
      <c r="C673" s="23">
        <v>6699</v>
      </c>
      <c r="D673" s="23">
        <v>5905600752531</v>
      </c>
      <c r="E673" s="31">
        <v>27.299999999999997</v>
      </c>
      <c r="F673" s="32">
        <v>155</v>
      </c>
      <c r="G673" s="32">
        <v>750</v>
      </c>
      <c r="H673" s="32">
        <v>650</v>
      </c>
      <c r="I673" s="33">
        <v>29.549999999999997</v>
      </c>
      <c r="J673" s="22">
        <v>275</v>
      </c>
      <c r="K673" s="22">
        <v>600</v>
      </c>
      <c r="L673" s="22">
        <v>845</v>
      </c>
      <c r="M673" s="22" t="s">
        <v>982</v>
      </c>
      <c r="N673" s="22" t="s">
        <v>983</v>
      </c>
    </row>
    <row r="674" spans="1:14" x14ac:dyDescent="0.25">
      <c r="A674" s="21">
        <v>869555</v>
      </c>
      <c r="B674" s="66" t="s">
        <v>758</v>
      </c>
      <c r="C674" s="23">
        <v>6449</v>
      </c>
      <c r="D674" s="23">
        <v>5905600750599</v>
      </c>
      <c r="E674" s="31">
        <v>26.9</v>
      </c>
      <c r="F674" s="32">
        <v>155</v>
      </c>
      <c r="G674" s="32">
        <v>750</v>
      </c>
      <c r="H674" s="32">
        <v>650</v>
      </c>
      <c r="I674" s="33">
        <v>29.15</v>
      </c>
      <c r="J674" s="22">
        <v>275</v>
      </c>
      <c r="K674" s="22">
        <v>600</v>
      </c>
      <c r="L674" s="22">
        <v>845</v>
      </c>
      <c r="M674" s="22" t="s">
        <v>982</v>
      </c>
      <c r="N674" s="22" t="s">
        <v>983</v>
      </c>
    </row>
    <row r="675" spans="1:14" x14ac:dyDescent="0.25">
      <c r="A675" s="21">
        <v>875000</v>
      </c>
      <c r="B675" s="66" t="s">
        <v>1166</v>
      </c>
      <c r="C675" s="23">
        <v>2149</v>
      </c>
      <c r="D675" s="23">
        <v>5905600750605</v>
      </c>
      <c r="E675" s="31">
        <v>14.35</v>
      </c>
      <c r="F675" s="32">
        <v>155</v>
      </c>
      <c r="G675" s="32">
        <v>530</v>
      </c>
      <c r="H675" s="32">
        <v>650</v>
      </c>
      <c r="I675" s="33">
        <v>15.95</v>
      </c>
      <c r="J675" s="22">
        <v>560</v>
      </c>
      <c r="K675" s="22">
        <v>260</v>
      </c>
      <c r="L675" s="22">
        <v>600</v>
      </c>
      <c r="M675" s="22" t="s">
        <v>982</v>
      </c>
      <c r="N675" s="22" t="s">
        <v>983</v>
      </c>
    </row>
    <row r="676" spans="1:14" x14ac:dyDescent="0.25">
      <c r="A676" s="21">
        <v>875050</v>
      </c>
      <c r="B676" s="66" t="s">
        <v>1167</v>
      </c>
      <c r="C676" s="23">
        <v>3099</v>
      </c>
      <c r="D676" s="23">
        <v>5905600750612</v>
      </c>
      <c r="E676" s="31">
        <v>12.35</v>
      </c>
      <c r="F676" s="32">
        <v>155</v>
      </c>
      <c r="G676" s="32">
        <v>530</v>
      </c>
      <c r="H676" s="32">
        <v>650</v>
      </c>
      <c r="I676" s="33">
        <v>13.95</v>
      </c>
      <c r="J676" s="22">
        <v>560</v>
      </c>
      <c r="K676" s="22">
        <v>260</v>
      </c>
      <c r="L676" s="22">
        <v>600</v>
      </c>
      <c r="M676" s="22" t="s">
        <v>982</v>
      </c>
      <c r="N676" s="22" t="s">
        <v>983</v>
      </c>
    </row>
    <row r="677" spans="1:14" x14ac:dyDescent="0.25">
      <c r="A677" s="21">
        <v>875070</v>
      </c>
      <c r="B677" s="66" t="s">
        <v>1168</v>
      </c>
      <c r="C677" s="23">
        <v>3249</v>
      </c>
      <c r="D677" s="23">
        <v>5905600750629</v>
      </c>
      <c r="E677" s="31">
        <v>12.35</v>
      </c>
      <c r="F677" s="32">
        <v>155</v>
      </c>
      <c r="G677" s="32">
        <v>530</v>
      </c>
      <c r="H677" s="32">
        <v>650</v>
      </c>
      <c r="I677" s="33">
        <v>13.95</v>
      </c>
      <c r="J677" s="22">
        <v>560</v>
      </c>
      <c r="K677" s="22">
        <v>260</v>
      </c>
      <c r="L677" s="22">
        <v>600</v>
      </c>
      <c r="M677" s="22" t="s">
        <v>982</v>
      </c>
      <c r="N677" s="22" t="s">
        <v>983</v>
      </c>
    </row>
    <row r="678" spans="1:14" x14ac:dyDescent="0.25">
      <c r="A678" s="21">
        <v>875300</v>
      </c>
      <c r="B678" s="66" t="s">
        <v>1169</v>
      </c>
      <c r="C678" s="23">
        <v>2599</v>
      </c>
      <c r="D678" s="23">
        <v>5905600750698</v>
      </c>
      <c r="E678" s="31">
        <v>15.149999999999999</v>
      </c>
      <c r="F678" s="32">
        <v>155</v>
      </c>
      <c r="G678" s="32">
        <v>530</v>
      </c>
      <c r="H678" s="32">
        <v>650</v>
      </c>
      <c r="I678" s="33">
        <v>16.75</v>
      </c>
      <c r="J678" s="22">
        <v>560</v>
      </c>
      <c r="K678" s="22">
        <v>260</v>
      </c>
      <c r="L678" s="22">
        <v>600</v>
      </c>
      <c r="M678" s="22" t="s">
        <v>982</v>
      </c>
      <c r="N678" s="22" t="s">
        <v>983</v>
      </c>
    </row>
    <row r="679" spans="1:14" x14ac:dyDescent="0.25">
      <c r="A679" s="21">
        <v>875303</v>
      </c>
      <c r="B679" s="66" t="s">
        <v>1170</v>
      </c>
      <c r="C679" s="23">
        <v>3049</v>
      </c>
      <c r="D679" s="23">
        <v>5905600750759</v>
      </c>
      <c r="E679" s="31">
        <v>15.95</v>
      </c>
      <c r="F679" s="32">
        <v>155</v>
      </c>
      <c r="G679" s="32">
        <v>530</v>
      </c>
      <c r="H679" s="32">
        <v>650</v>
      </c>
      <c r="I679" s="33">
        <v>17.55</v>
      </c>
      <c r="J679" s="22">
        <v>560</v>
      </c>
      <c r="K679" s="22">
        <v>260</v>
      </c>
      <c r="L679" s="22">
        <v>600</v>
      </c>
      <c r="M679" s="22" t="s">
        <v>982</v>
      </c>
      <c r="N679" s="22" t="s">
        <v>983</v>
      </c>
    </row>
    <row r="680" spans="1:14" x14ac:dyDescent="0.25">
      <c r="A680" s="21">
        <v>875304</v>
      </c>
      <c r="B680" s="66" t="s">
        <v>1171</v>
      </c>
      <c r="C680" s="23">
        <v>3099</v>
      </c>
      <c r="D680" s="23">
        <v>5905600750841</v>
      </c>
      <c r="E680" s="31">
        <v>15.95</v>
      </c>
      <c r="F680" s="32">
        <v>155</v>
      </c>
      <c r="G680" s="32">
        <v>530</v>
      </c>
      <c r="H680" s="32">
        <v>650</v>
      </c>
      <c r="I680" s="33">
        <v>17.55</v>
      </c>
      <c r="J680" s="22">
        <v>560</v>
      </c>
      <c r="K680" s="22">
        <v>260</v>
      </c>
      <c r="L680" s="22">
        <v>600</v>
      </c>
      <c r="M680" s="22" t="s">
        <v>982</v>
      </c>
      <c r="N680" s="22" t="s">
        <v>983</v>
      </c>
    </row>
    <row r="681" spans="1:14" x14ac:dyDescent="0.25">
      <c r="A681" s="21">
        <v>875305</v>
      </c>
      <c r="B681" s="66" t="s">
        <v>1172</v>
      </c>
      <c r="C681" s="23">
        <v>3149</v>
      </c>
      <c r="D681" s="23">
        <v>5905600750780</v>
      </c>
      <c r="E681" s="31">
        <v>15.95</v>
      </c>
      <c r="F681" s="32">
        <v>155</v>
      </c>
      <c r="G681" s="32">
        <v>530</v>
      </c>
      <c r="H681" s="32">
        <v>650</v>
      </c>
      <c r="I681" s="33">
        <v>17.55</v>
      </c>
      <c r="J681" s="22">
        <v>560</v>
      </c>
      <c r="K681" s="22">
        <v>260</v>
      </c>
      <c r="L681" s="22">
        <v>600</v>
      </c>
      <c r="M681" s="22" t="s">
        <v>982</v>
      </c>
      <c r="N681" s="22" t="s">
        <v>983</v>
      </c>
    </row>
    <row r="682" spans="1:14" x14ac:dyDescent="0.25">
      <c r="A682" s="21">
        <v>875314</v>
      </c>
      <c r="B682" s="66" t="s">
        <v>1173</v>
      </c>
      <c r="C682" s="23">
        <v>3499</v>
      </c>
      <c r="D682" s="23">
        <v>5905600750872</v>
      </c>
      <c r="E682" s="31">
        <v>16.350000000000001</v>
      </c>
      <c r="F682" s="32">
        <v>155</v>
      </c>
      <c r="G682" s="32">
        <v>530</v>
      </c>
      <c r="H682" s="32">
        <v>650</v>
      </c>
      <c r="I682" s="33">
        <v>17.950000000000003</v>
      </c>
      <c r="J682" s="22">
        <v>560</v>
      </c>
      <c r="K682" s="22">
        <v>260</v>
      </c>
      <c r="L682" s="22">
        <v>600</v>
      </c>
      <c r="M682" s="22" t="s">
        <v>982</v>
      </c>
      <c r="N682" s="22" t="s">
        <v>983</v>
      </c>
    </row>
    <row r="683" spans="1:14" x14ac:dyDescent="0.25">
      <c r="A683" s="21">
        <v>875350</v>
      </c>
      <c r="B683" s="66" t="s">
        <v>1174</v>
      </c>
      <c r="C683" s="23">
        <v>3549</v>
      </c>
      <c r="D683" s="23">
        <v>5905600750704</v>
      </c>
      <c r="E683" s="31">
        <v>19.149999999999999</v>
      </c>
      <c r="F683" s="32">
        <v>155</v>
      </c>
      <c r="G683" s="32">
        <v>530</v>
      </c>
      <c r="H683" s="32">
        <v>650</v>
      </c>
      <c r="I683" s="33">
        <v>20.75</v>
      </c>
      <c r="J683" s="22">
        <v>560</v>
      </c>
      <c r="K683" s="22">
        <v>260</v>
      </c>
      <c r="L683" s="22">
        <v>600</v>
      </c>
      <c r="M683" s="22" t="s">
        <v>982</v>
      </c>
      <c r="N683" s="22" t="s">
        <v>983</v>
      </c>
    </row>
    <row r="684" spans="1:14" x14ac:dyDescent="0.25">
      <c r="A684" s="21">
        <v>875353</v>
      </c>
      <c r="B684" s="66" t="s">
        <v>1175</v>
      </c>
      <c r="C684" s="23">
        <v>3999</v>
      </c>
      <c r="D684" s="23">
        <v>5905600750766</v>
      </c>
      <c r="E684" s="31">
        <v>19.95</v>
      </c>
      <c r="F684" s="32">
        <v>155</v>
      </c>
      <c r="G684" s="32">
        <v>530</v>
      </c>
      <c r="H684" s="32">
        <v>650</v>
      </c>
      <c r="I684" s="33">
        <v>21.55</v>
      </c>
      <c r="J684" s="22">
        <v>560</v>
      </c>
      <c r="K684" s="22">
        <v>260</v>
      </c>
      <c r="L684" s="22">
        <v>600</v>
      </c>
      <c r="M684" s="22" t="s">
        <v>982</v>
      </c>
      <c r="N684" s="22" t="s">
        <v>983</v>
      </c>
    </row>
    <row r="685" spans="1:14" x14ac:dyDescent="0.25">
      <c r="A685" s="21">
        <v>875354</v>
      </c>
      <c r="B685" s="66" t="s">
        <v>1176</v>
      </c>
      <c r="C685" s="23">
        <v>4049</v>
      </c>
      <c r="D685" s="23">
        <v>5905600750858</v>
      </c>
      <c r="E685" s="31">
        <v>19.95</v>
      </c>
      <c r="F685" s="32">
        <v>155</v>
      </c>
      <c r="G685" s="32">
        <v>530</v>
      </c>
      <c r="H685" s="32">
        <v>650</v>
      </c>
      <c r="I685" s="33">
        <v>21.55</v>
      </c>
      <c r="J685" s="22">
        <v>560</v>
      </c>
      <c r="K685" s="22">
        <v>260</v>
      </c>
      <c r="L685" s="22">
        <v>600</v>
      </c>
      <c r="M685" s="22" t="s">
        <v>982</v>
      </c>
      <c r="N685" s="22" t="s">
        <v>983</v>
      </c>
    </row>
    <row r="686" spans="1:14" x14ac:dyDescent="0.25">
      <c r="A686" s="21">
        <v>875355</v>
      </c>
      <c r="B686" s="66" t="s">
        <v>1177</v>
      </c>
      <c r="C686" s="23">
        <v>4099</v>
      </c>
      <c r="D686" s="23">
        <v>5905600750797</v>
      </c>
      <c r="E686" s="31">
        <v>19.95</v>
      </c>
      <c r="F686" s="32">
        <v>155</v>
      </c>
      <c r="G686" s="32">
        <v>530</v>
      </c>
      <c r="H686" s="32">
        <v>650</v>
      </c>
      <c r="I686" s="33">
        <v>21.55</v>
      </c>
      <c r="J686" s="22">
        <v>560</v>
      </c>
      <c r="K686" s="22">
        <v>260</v>
      </c>
      <c r="L686" s="22">
        <v>600</v>
      </c>
      <c r="M686" s="22" t="s">
        <v>982</v>
      </c>
      <c r="N686" s="22" t="s">
        <v>983</v>
      </c>
    </row>
    <row r="687" spans="1:14" x14ac:dyDescent="0.25">
      <c r="A687" s="21">
        <v>875364</v>
      </c>
      <c r="B687" s="66" t="s">
        <v>1178</v>
      </c>
      <c r="C687" s="23">
        <v>4449</v>
      </c>
      <c r="D687" s="23">
        <v>5905600750889</v>
      </c>
      <c r="E687" s="31">
        <v>20.350000000000001</v>
      </c>
      <c r="F687" s="32">
        <v>155</v>
      </c>
      <c r="G687" s="32">
        <v>530</v>
      </c>
      <c r="H687" s="32">
        <v>650</v>
      </c>
      <c r="I687" s="33">
        <v>21.950000000000003</v>
      </c>
      <c r="J687" s="22">
        <v>560</v>
      </c>
      <c r="K687" s="22">
        <v>260</v>
      </c>
      <c r="L687" s="22">
        <v>600</v>
      </c>
      <c r="M687" s="22" t="s">
        <v>982</v>
      </c>
      <c r="N687" s="22" t="s">
        <v>983</v>
      </c>
    </row>
    <row r="688" spans="1:14" x14ac:dyDescent="0.25">
      <c r="A688" s="21">
        <v>875370</v>
      </c>
      <c r="B688" s="66" t="s">
        <v>1179</v>
      </c>
      <c r="C688" s="23">
        <v>3699</v>
      </c>
      <c r="D688" s="23">
        <v>5905600750711</v>
      </c>
      <c r="E688" s="31">
        <v>19.95</v>
      </c>
      <c r="F688" s="32">
        <v>155</v>
      </c>
      <c r="G688" s="32">
        <v>530</v>
      </c>
      <c r="H688" s="32">
        <v>650</v>
      </c>
      <c r="I688" s="33">
        <v>21.55</v>
      </c>
      <c r="J688" s="22">
        <v>560</v>
      </c>
      <c r="K688" s="22">
        <v>260</v>
      </c>
      <c r="L688" s="22">
        <v>600</v>
      </c>
      <c r="M688" s="22" t="s">
        <v>982</v>
      </c>
      <c r="N688" s="22" t="s">
        <v>983</v>
      </c>
    </row>
    <row r="689" spans="1:14" x14ac:dyDescent="0.25">
      <c r="A689" s="21">
        <v>875373</v>
      </c>
      <c r="B689" s="66" t="s">
        <v>1180</v>
      </c>
      <c r="C689" s="23">
        <v>4149</v>
      </c>
      <c r="D689" s="23">
        <v>5905600750773</v>
      </c>
      <c r="E689" s="31">
        <v>19.95</v>
      </c>
      <c r="F689" s="32">
        <v>155</v>
      </c>
      <c r="G689" s="32">
        <v>530</v>
      </c>
      <c r="H689" s="32">
        <v>650</v>
      </c>
      <c r="I689" s="33">
        <v>21.55</v>
      </c>
      <c r="J689" s="22">
        <v>560</v>
      </c>
      <c r="K689" s="22">
        <v>260</v>
      </c>
      <c r="L689" s="22">
        <v>600</v>
      </c>
      <c r="M689" s="22" t="s">
        <v>982</v>
      </c>
      <c r="N689" s="22" t="s">
        <v>983</v>
      </c>
    </row>
    <row r="690" spans="1:14" x14ac:dyDescent="0.25">
      <c r="A690" s="21">
        <v>875374</v>
      </c>
      <c r="B690" s="66" t="s">
        <v>1181</v>
      </c>
      <c r="C690" s="23">
        <v>4199</v>
      </c>
      <c r="D690" s="23">
        <v>5905600750865</v>
      </c>
      <c r="E690" s="31">
        <v>19.95</v>
      </c>
      <c r="F690" s="32">
        <v>155</v>
      </c>
      <c r="G690" s="32">
        <v>530</v>
      </c>
      <c r="H690" s="32">
        <v>650</v>
      </c>
      <c r="I690" s="33">
        <v>21.55</v>
      </c>
      <c r="J690" s="22">
        <v>560</v>
      </c>
      <c r="K690" s="22">
        <v>260</v>
      </c>
      <c r="L690" s="22">
        <v>600</v>
      </c>
      <c r="M690" s="22" t="s">
        <v>982</v>
      </c>
      <c r="N690" s="22" t="s">
        <v>983</v>
      </c>
    </row>
    <row r="691" spans="1:14" x14ac:dyDescent="0.25">
      <c r="A691" s="21">
        <v>875375</v>
      </c>
      <c r="B691" s="66" t="s">
        <v>1182</v>
      </c>
      <c r="C691" s="23">
        <v>4249</v>
      </c>
      <c r="D691" s="23">
        <v>5905600750803</v>
      </c>
      <c r="E691" s="31">
        <v>19.95</v>
      </c>
      <c r="F691" s="32">
        <v>155</v>
      </c>
      <c r="G691" s="32">
        <v>530</v>
      </c>
      <c r="H691" s="32">
        <v>650</v>
      </c>
      <c r="I691" s="33">
        <v>21.55</v>
      </c>
      <c r="J691" s="22">
        <v>560</v>
      </c>
      <c r="K691" s="22">
        <v>260</v>
      </c>
      <c r="L691" s="22">
        <v>600</v>
      </c>
      <c r="M691" s="22" t="s">
        <v>982</v>
      </c>
      <c r="N691" s="22" t="s">
        <v>983</v>
      </c>
    </row>
    <row r="692" spans="1:14" x14ac:dyDescent="0.25">
      <c r="A692" s="21">
        <v>875384</v>
      </c>
      <c r="B692" s="66" t="s">
        <v>1183</v>
      </c>
      <c r="C692" s="23">
        <v>4599</v>
      </c>
      <c r="D692" s="23">
        <v>5905600750896</v>
      </c>
      <c r="E692" s="31">
        <v>20.350000000000001</v>
      </c>
      <c r="F692" s="32">
        <v>155</v>
      </c>
      <c r="G692" s="32">
        <v>530</v>
      </c>
      <c r="H692" s="32">
        <v>650</v>
      </c>
      <c r="I692" s="33">
        <v>21.950000000000003</v>
      </c>
      <c r="J692" s="22">
        <v>560</v>
      </c>
      <c r="K692" s="22">
        <v>260</v>
      </c>
      <c r="L692" s="22">
        <v>600</v>
      </c>
      <c r="M692" s="22" t="s">
        <v>982</v>
      </c>
      <c r="N692" s="22" t="s">
        <v>983</v>
      </c>
    </row>
    <row r="693" spans="1:14" x14ac:dyDescent="0.25">
      <c r="A693" s="21">
        <v>875400</v>
      </c>
      <c r="B693" s="66" t="s">
        <v>1184</v>
      </c>
      <c r="C693" s="23">
        <v>2649</v>
      </c>
      <c r="D693" s="23">
        <v>5905600750636</v>
      </c>
      <c r="E693" s="31">
        <v>15.149999999999999</v>
      </c>
      <c r="F693" s="32">
        <v>155</v>
      </c>
      <c r="G693" s="32">
        <v>530</v>
      </c>
      <c r="H693" s="32">
        <v>650</v>
      </c>
      <c r="I693" s="33">
        <v>16.75</v>
      </c>
      <c r="J693" s="22">
        <v>560</v>
      </c>
      <c r="K693" s="22">
        <v>260</v>
      </c>
      <c r="L693" s="22">
        <v>600</v>
      </c>
      <c r="M693" s="22" t="s">
        <v>982</v>
      </c>
      <c r="N693" s="22" t="s">
        <v>983</v>
      </c>
    </row>
    <row r="694" spans="1:14" x14ac:dyDescent="0.25">
      <c r="A694" s="21">
        <v>875404</v>
      </c>
      <c r="B694" s="66" t="s">
        <v>1185</v>
      </c>
      <c r="C694" s="23">
        <v>3149</v>
      </c>
      <c r="D694" s="23">
        <v>5905600750964</v>
      </c>
      <c r="E694" s="31">
        <v>15.95</v>
      </c>
      <c r="F694" s="32">
        <v>155</v>
      </c>
      <c r="G694" s="32">
        <v>530</v>
      </c>
      <c r="H694" s="32">
        <v>650</v>
      </c>
      <c r="I694" s="33">
        <v>17.55</v>
      </c>
      <c r="J694" s="22">
        <v>560</v>
      </c>
      <c r="K694" s="22">
        <v>260</v>
      </c>
      <c r="L694" s="22">
        <v>600</v>
      </c>
      <c r="M694" s="22" t="s">
        <v>982</v>
      </c>
      <c r="N694" s="22" t="s">
        <v>983</v>
      </c>
    </row>
    <row r="695" spans="1:14" x14ac:dyDescent="0.25">
      <c r="A695" s="21">
        <v>875410</v>
      </c>
      <c r="B695" s="66" t="s">
        <v>1186</v>
      </c>
      <c r="C695" s="23">
        <v>2999</v>
      </c>
      <c r="D695" s="23">
        <v>5905600750667</v>
      </c>
      <c r="E695" s="31">
        <v>15.55</v>
      </c>
      <c r="F695" s="32">
        <v>155</v>
      </c>
      <c r="G695" s="32">
        <v>530</v>
      </c>
      <c r="H695" s="32">
        <v>650</v>
      </c>
      <c r="I695" s="33">
        <v>17.150000000000002</v>
      </c>
      <c r="J695" s="22">
        <v>560</v>
      </c>
      <c r="K695" s="22">
        <v>260</v>
      </c>
      <c r="L695" s="22">
        <v>600</v>
      </c>
      <c r="M695" s="22" t="s">
        <v>982</v>
      </c>
      <c r="N695" s="22" t="s">
        <v>983</v>
      </c>
    </row>
    <row r="696" spans="1:14" x14ac:dyDescent="0.25">
      <c r="A696" s="21">
        <v>875414</v>
      </c>
      <c r="B696" s="66" t="s">
        <v>1187</v>
      </c>
      <c r="C696" s="23">
        <v>3849</v>
      </c>
      <c r="D696" s="23">
        <v>5905600750995</v>
      </c>
      <c r="E696" s="31">
        <v>16.75</v>
      </c>
      <c r="F696" s="32">
        <v>155</v>
      </c>
      <c r="G696" s="32">
        <v>530</v>
      </c>
      <c r="H696" s="32">
        <v>650</v>
      </c>
      <c r="I696" s="33">
        <v>18.350000000000001</v>
      </c>
      <c r="J696" s="22">
        <v>560</v>
      </c>
      <c r="K696" s="22">
        <v>260</v>
      </c>
      <c r="L696" s="22">
        <v>600</v>
      </c>
      <c r="M696" s="22" t="s">
        <v>982</v>
      </c>
      <c r="N696" s="22" t="s">
        <v>983</v>
      </c>
    </row>
    <row r="697" spans="1:14" x14ac:dyDescent="0.25">
      <c r="A697" s="21">
        <v>875450</v>
      </c>
      <c r="B697" s="66" t="s">
        <v>1188</v>
      </c>
      <c r="C697" s="23">
        <v>3599</v>
      </c>
      <c r="D697" s="23">
        <v>5905600750643</v>
      </c>
      <c r="E697" s="31">
        <v>19.149999999999999</v>
      </c>
      <c r="F697" s="32">
        <v>155</v>
      </c>
      <c r="G697" s="32">
        <v>530</v>
      </c>
      <c r="H697" s="32">
        <v>650</v>
      </c>
      <c r="I697" s="33">
        <v>20.75</v>
      </c>
      <c r="J697" s="22">
        <v>560</v>
      </c>
      <c r="K697" s="22">
        <v>260</v>
      </c>
      <c r="L697" s="22">
        <v>600</v>
      </c>
      <c r="M697" s="22" t="s">
        <v>982</v>
      </c>
      <c r="N697" s="22" t="s">
        <v>983</v>
      </c>
    </row>
    <row r="698" spans="1:14" x14ac:dyDescent="0.25">
      <c r="A698" s="21">
        <v>875454</v>
      </c>
      <c r="B698" s="66" t="s">
        <v>1189</v>
      </c>
      <c r="C698" s="23">
        <v>4099</v>
      </c>
      <c r="D698" s="23">
        <v>5905600750971</v>
      </c>
      <c r="E698" s="31">
        <v>19.95</v>
      </c>
      <c r="F698" s="32">
        <v>155</v>
      </c>
      <c r="G698" s="32">
        <v>530</v>
      </c>
      <c r="H698" s="32">
        <v>650</v>
      </c>
      <c r="I698" s="33">
        <v>21.55</v>
      </c>
      <c r="J698" s="22">
        <v>560</v>
      </c>
      <c r="K698" s="22">
        <v>260</v>
      </c>
      <c r="L698" s="22">
        <v>600</v>
      </c>
      <c r="M698" s="22" t="s">
        <v>982</v>
      </c>
      <c r="N698" s="22" t="s">
        <v>983</v>
      </c>
    </row>
    <row r="699" spans="1:14" x14ac:dyDescent="0.25">
      <c r="A699" s="21">
        <v>875460</v>
      </c>
      <c r="B699" s="66" t="s">
        <v>1190</v>
      </c>
      <c r="C699" s="23">
        <v>3949</v>
      </c>
      <c r="D699" s="23">
        <v>5905600750674</v>
      </c>
      <c r="E699" s="31">
        <v>19.55</v>
      </c>
      <c r="F699" s="32">
        <v>155</v>
      </c>
      <c r="G699" s="32">
        <v>530</v>
      </c>
      <c r="H699" s="32">
        <v>650</v>
      </c>
      <c r="I699" s="33">
        <v>21.150000000000002</v>
      </c>
      <c r="J699" s="22">
        <v>560</v>
      </c>
      <c r="K699" s="22">
        <v>260</v>
      </c>
      <c r="L699" s="22">
        <v>600</v>
      </c>
      <c r="M699" s="22" t="s">
        <v>982</v>
      </c>
      <c r="N699" s="22" t="s">
        <v>983</v>
      </c>
    </row>
    <row r="700" spans="1:14" x14ac:dyDescent="0.25">
      <c r="A700" s="21">
        <v>875464</v>
      </c>
      <c r="B700" s="66" t="s">
        <v>1191</v>
      </c>
      <c r="C700" s="23">
        <v>4799</v>
      </c>
      <c r="D700" s="23">
        <v>5905600751008</v>
      </c>
      <c r="E700" s="31">
        <v>20.75</v>
      </c>
      <c r="F700" s="32">
        <v>155</v>
      </c>
      <c r="G700" s="32">
        <v>530</v>
      </c>
      <c r="H700" s="32">
        <v>650</v>
      </c>
      <c r="I700" s="33">
        <v>22.35</v>
      </c>
      <c r="J700" s="22">
        <v>560</v>
      </c>
      <c r="K700" s="22">
        <v>260</v>
      </c>
      <c r="L700" s="22">
        <v>600</v>
      </c>
      <c r="M700" s="22" t="s">
        <v>982</v>
      </c>
      <c r="N700" s="22" t="s">
        <v>983</v>
      </c>
    </row>
    <row r="701" spans="1:14" x14ac:dyDescent="0.25">
      <c r="A701" s="21">
        <v>875470</v>
      </c>
      <c r="B701" s="66" t="s">
        <v>1192</v>
      </c>
      <c r="C701" s="23">
        <v>3749</v>
      </c>
      <c r="D701" s="23">
        <v>5905600750650</v>
      </c>
      <c r="E701" s="31">
        <v>19.95</v>
      </c>
      <c r="F701" s="32">
        <v>155</v>
      </c>
      <c r="G701" s="32">
        <v>530</v>
      </c>
      <c r="H701" s="32">
        <v>650</v>
      </c>
      <c r="I701" s="33">
        <v>21.55</v>
      </c>
      <c r="J701" s="22">
        <v>560</v>
      </c>
      <c r="K701" s="22">
        <v>260</v>
      </c>
      <c r="L701" s="22">
        <v>600</v>
      </c>
      <c r="M701" s="22" t="s">
        <v>982</v>
      </c>
      <c r="N701" s="22" t="s">
        <v>983</v>
      </c>
    </row>
    <row r="702" spans="1:14" x14ac:dyDescent="0.25">
      <c r="A702" s="21">
        <v>875474</v>
      </c>
      <c r="B702" s="66" t="s">
        <v>1193</v>
      </c>
      <c r="C702" s="23">
        <v>4249</v>
      </c>
      <c r="D702" s="23">
        <v>5905600750988</v>
      </c>
      <c r="E702" s="31">
        <v>19.95</v>
      </c>
      <c r="F702" s="32">
        <v>155</v>
      </c>
      <c r="G702" s="32">
        <v>530</v>
      </c>
      <c r="H702" s="32">
        <v>650</v>
      </c>
      <c r="I702" s="33">
        <v>21.55</v>
      </c>
      <c r="J702" s="22">
        <v>560</v>
      </c>
      <c r="K702" s="22">
        <v>260</v>
      </c>
      <c r="L702" s="22">
        <v>600</v>
      </c>
      <c r="M702" s="22" t="s">
        <v>982</v>
      </c>
      <c r="N702" s="22" t="s">
        <v>983</v>
      </c>
    </row>
    <row r="703" spans="1:14" x14ac:dyDescent="0.25">
      <c r="A703" s="21">
        <v>875480</v>
      </c>
      <c r="B703" s="66" t="s">
        <v>1194</v>
      </c>
      <c r="C703" s="23">
        <v>4099</v>
      </c>
      <c r="D703" s="23">
        <v>5905600750681</v>
      </c>
      <c r="E703" s="31">
        <v>20.350000000000001</v>
      </c>
      <c r="F703" s="32">
        <v>155</v>
      </c>
      <c r="G703" s="32">
        <v>530</v>
      </c>
      <c r="H703" s="32">
        <v>650</v>
      </c>
      <c r="I703" s="33">
        <v>21.950000000000003</v>
      </c>
      <c r="J703" s="22">
        <v>560</v>
      </c>
      <c r="K703" s="22">
        <v>260</v>
      </c>
      <c r="L703" s="22">
        <v>600</v>
      </c>
      <c r="M703" s="22" t="s">
        <v>982</v>
      </c>
      <c r="N703" s="22" t="s">
        <v>983</v>
      </c>
    </row>
    <row r="704" spans="1:14" x14ac:dyDescent="0.25">
      <c r="A704" s="21">
        <v>875484</v>
      </c>
      <c r="B704" s="66" t="s">
        <v>1195</v>
      </c>
      <c r="C704" s="23">
        <v>4949</v>
      </c>
      <c r="D704" s="23">
        <v>5905600751015</v>
      </c>
      <c r="E704" s="31">
        <v>20.75</v>
      </c>
      <c r="F704" s="32">
        <v>155</v>
      </c>
      <c r="G704" s="32">
        <v>530</v>
      </c>
      <c r="H704" s="32">
        <v>650</v>
      </c>
      <c r="I704" s="33">
        <v>22.35</v>
      </c>
      <c r="J704" s="22">
        <v>560</v>
      </c>
      <c r="K704" s="22">
        <v>260</v>
      </c>
      <c r="L704" s="22">
        <v>600</v>
      </c>
      <c r="M704" s="22" t="s">
        <v>982</v>
      </c>
      <c r="N704" s="22" t="s">
        <v>983</v>
      </c>
    </row>
    <row r="705" spans="1:14" x14ac:dyDescent="0.25">
      <c r="A705" s="21">
        <v>875500</v>
      </c>
      <c r="B705" s="66" t="s">
        <v>1196</v>
      </c>
      <c r="C705" s="23">
        <v>2699</v>
      </c>
      <c r="D705" s="23">
        <v>5905600750728</v>
      </c>
      <c r="E705" s="31">
        <v>15.149999999999999</v>
      </c>
      <c r="F705" s="32">
        <v>155</v>
      </c>
      <c r="G705" s="32">
        <v>530</v>
      </c>
      <c r="H705" s="32">
        <v>650</v>
      </c>
      <c r="I705" s="33">
        <v>16.75</v>
      </c>
      <c r="J705" s="22">
        <v>560</v>
      </c>
      <c r="K705" s="22">
        <v>260</v>
      </c>
      <c r="L705" s="22">
        <v>600</v>
      </c>
      <c r="M705" s="22" t="s">
        <v>982</v>
      </c>
      <c r="N705" s="22" t="s">
        <v>983</v>
      </c>
    </row>
    <row r="706" spans="1:14" x14ac:dyDescent="0.25">
      <c r="A706" s="21">
        <v>875504</v>
      </c>
      <c r="B706" s="66" t="s">
        <v>1197</v>
      </c>
      <c r="C706" s="23">
        <v>3199</v>
      </c>
      <c r="D706" s="23">
        <v>5905600750902</v>
      </c>
      <c r="E706" s="31">
        <v>15.95</v>
      </c>
      <c r="F706" s="32">
        <v>155</v>
      </c>
      <c r="G706" s="32">
        <v>530</v>
      </c>
      <c r="H706" s="32">
        <v>650</v>
      </c>
      <c r="I706" s="33">
        <v>17.55</v>
      </c>
      <c r="J706" s="22">
        <v>560</v>
      </c>
      <c r="K706" s="22">
        <v>260</v>
      </c>
      <c r="L706" s="22">
        <v>600</v>
      </c>
      <c r="M706" s="22" t="s">
        <v>982</v>
      </c>
      <c r="N706" s="22" t="s">
        <v>983</v>
      </c>
    </row>
    <row r="707" spans="1:14" x14ac:dyDescent="0.25">
      <c r="A707" s="21">
        <v>875505</v>
      </c>
      <c r="B707" s="66" t="s">
        <v>1198</v>
      </c>
      <c r="C707" s="23">
        <v>3299</v>
      </c>
      <c r="D707" s="23">
        <v>5905600750810</v>
      </c>
      <c r="E707" s="31">
        <v>15.95</v>
      </c>
      <c r="F707" s="32">
        <v>155</v>
      </c>
      <c r="G707" s="32">
        <v>530</v>
      </c>
      <c r="H707" s="32">
        <v>650</v>
      </c>
      <c r="I707" s="33">
        <v>17.55</v>
      </c>
      <c r="J707" s="22">
        <v>560</v>
      </c>
      <c r="K707" s="22">
        <v>260</v>
      </c>
      <c r="L707" s="22">
        <v>600</v>
      </c>
      <c r="M707" s="22" t="s">
        <v>982</v>
      </c>
      <c r="N707" s="22" t="s">
        <v>983</v>
      </c>
    </row>
    <row r="708" spans="1:14" x14ac:dyDescent="0.25">
      <c r="A708" s="21">
        <v>875514</v>
      </c>
      <c r="B708" s="66" t="s">
        <v>1199</v>
      </c>
      <c r="C708" s="23">
        <v>3599</v>
      </c>
      <c r="D708" s="23">
        <v>5905600750933</v>
      </c>
      <c r="E708" s="31">
        <v>16.350000000000001</v>
      </c>
      <c r="F708" s="32">
        <v>155</v>
      </c>
      <c r="G708" s="32">
        <v>530</v>
      </c>
      <c r="H708" s="32">
        <v>650</v>
      </c>
      <c r="I708" s="33">
        <v>17.950000000000003</v>
      </c>
      <c r="J708" s="22">
        <v>560</v>
      </c>
      <c r="K708" s="22">
        <v>260</v>
      </c>
      <c r="L708" s="22">
        <v>600</v>
      </c>
      <c r="M708" s="22" t="s">
        <v>982</v>
      </c>
      <c r="N708" s="22" t="s">
        <v>983</v>
      </c>
    </row>
    <row r="709" spans="1:14" x14ac:dyDescent="0.25">
      <c r="A709" s="21">
        <v>875550</v>
      </c>
      <c r="B709" s="66" t="s">
        <v>1200</v>
      </c>
      <c r="C709" s="23">
        <v>3649</v>
      </c>
      <c r="D709" s="23">
        <v>5905600750735</v>
      </c>
      <c r="E709" s="31">
        <v>19.149999999999999</v>
      </c>
      <c r="F709" s="32">
        <v>155</v>
      </c>
      <c r="G709" s="32">
        <v>530</v>
      </c>
      <c r="H709" s="32">
        <v>650</v>
      </c>
      <c r="I709" s="33">
        <v>20.75</v>
      </c>
      <c r="J709" s="22">
        <v>560</v>
      </c>
      <c r="K709" s="22">
        <v>260</v>
      </c>
      <c r="L709" s="22">
        <v>600</v>
      </c>
      <c r="M709" s="22" t="s">
        <v>982</v>
      </c>
      <c r="N709" s="22" t="s">
        <v>983</v>
      </c>
    </row>
    <row r="710" spans="1:14" x14ac:dyDescent="0.25">
      <c r="A710" s="21">
        <v>875554</v>
      </c>
      <c r="B710" s="66" t="s">
        <v>1201</v>
      </c>
      <c r="C710" s="23">
        <v>4149</v>
      </c>
      <c r="D710" s="23">
        <v>5905600750919</v>
      </c>
      <c r="E710" s="31">
        <v>19.95</v>
      </c>
      <c r="F710" s="32">
        <v>155</v>
      </c>
      <c r="G710" s="32">
        <v>530</v>
      </c>
      <c r="H710" s="32">
        <v>650</v>
      </c>
      <c r="I710" s="33">
        <v>21.55</v>
      </c>
      <c r="J710" s="22">
        <v>560</v>
      </c>
      <c r="K710" s="22">
        <v>260</v>
      </c>
      <c r="L710" s="22">
        <v>600</v>
      </c>
      <c r="M710" s="22" t="s">
        <v>982</v>
      </c>
      <c r="N710" s="22" t="s">
        <v>983</v>
      </c>
    </row>
    <row r="711" spans="1:14" x14ac:dyDescent="0.25">
      <c r="A711" s="21">
        <v>875555</v>
      </c>
      <c r="B711" s="66" t="s">
        <v>1202</v>
      </c>
      <c r="C711" s="23">
        <v>4249</v>
      </c>
      <c r="D711" s="23">
        <v>5905600750827</v>
      </c>
      <c r="E711" s="31">
        <v>19.95</v>
      </c>
      <c r="F711" s="32">
        <v>155</v>
      </c>
      <c r="G711" s="32">
        <v>530</v>
      </c>
      <c r="H711" s="32">
        <v>650</v>
      </c>
      <c r="I711" s="33">
        <v>21.55</v>
      </c>
      <c r="J711" s="22">
        <v>560</v>
      </c>
      <c r="K711" s="22">
        <v>260</v>
      </c>
      <c r="L711" s="22">
        <v>600</v>
      </c>
      <c r="M711" s="22" t="s">
        <v>982</v>
      </c>
      <c r="N711" s="22" t="s">
        <v>983</v>
      </c>
    </row>
    <row r="712" spans="1:14" x14ac:dyDescent="0.25">
      <c r="A712" s="21">
        <v>875564</v>
      </c>
      <c r="B712" s="66" t="s">
        <v>1203</v>
      </c>
      <c r="C712" s="23">
        <v>4549</v>
      </c>
      <c r="D712" s="23">
        <v>5905600750940</v>
      </c>
      <c r="E712" s="31">
        <v>20.350000000000001</v>
      </c>
      <c r="F712" s="32">
        <v>155</v>
      </c>
      <c r="G712" s="32">
        <v>530</v>
      </c>
      <c r="H712" s="32">
        <v>650</v>
      </c>
      <c r="I712" s="33">
        <v>21.950000000000003</v>
      </c>
      <c r="J712" s="22">
        <v>560</v>
      </c>
      <c r="K712" s="22">
        <v>260</v>
      </c>
      <c r="L712" s="22">
        <v>600</v>
      </c>
      <c r="M712" s="22" t="s">
        <v>982</v>
      </c>
      <c r="N712" s="22" t="s">
        <v>983</v>
      </c>
    </row>
    <row r="713" spans="1:14" x14ac:dyDescent="0.25">
      <c r="A713" s="21">
        <v>875570</v>
      </c>
      <c r="B713" s="66" t="s">
        <v>1204</v>
      </c>
      <c r="C713" s="23">
        <v>3799</v>
      </c>
      <c r="D713" s="23">
        <v>5905600750742</v>
      </c>
      <c r="E713" s="31">
        <v>13.149999999999999</v>
      </c>
      <c r="F713" s="32">
        <v>155</v>
      </c>
      <c r="G713" s="32">
        <v>530</v>
      </c>
      <c r="H713" s="32">
        <v>650</v>
      </c>
      <c r="I713" s="33">
        <v>14.749999999999998</v>
      </c>
      <c r="J713" s="22">
        <v>560</v>
      </c>
      <c r="K713" s="22">
        <v>260</v>
      </c>
      <c r="L713" s="22">
        <v>600</v>
      </c>
      <c r="M713" s="22" t="s">
        <v>982</v>
      </c>
      <c r="N713" s="22" t="s">
        <v>983</v>
      </c>
    </row>
    <row r="714" spans="1:14" x14ac:dyDescent="0.25">
      <c r="A714" s="21">
        <v>875574</v>
      </c>
      <c r="B714" s="66" t="s">
        <v>1205</v>
      </c>
      <c r="C714" s="23">
        <v>4299</v>
      </c>
      <c r="D714" s="23">
        <v>5905600750926</v>
      </c>
      <c r="E714" s="31">
        <v>19.95</v>
      </c>
      <c r="F714" s="32">
        <v>155</v>
      </c>
      <c r="G714" s="32">
        <v>530</v>
      </c>
      <c r="H714" s="32">
        <v>650</v>
      </c>
      <c r="I714" s="33">
        <v>21.55</v>
      </c>
      <c r="J714" s="22">
        <v>560</v>
      </c>
      <c r="K714" s="22">
        <v>260</v>
      </c>
      <c r="L714" s="22">
        <v>600</v>
      </c>
      <c r="M714" s="22" t="s">
        <v>982</v>
      </c>
      <c r="N714" s="22" t="s">
        <v>983</v>
      </c>
    </row>
    <row r="715" spans="1:14" x14ac:dyDescent="0.25">
      <c r="A715" s="21">
        <v>875575</v>
      </c>
      <c r="B715" s="66" t="s">
        <v>1206</v>
      </c>
      <c r="C715" s="23">
        <v>4399</v>
      </c>
      <c r="D715" s="23">
        <v>5905600750834</v>
      </c>
      <c r="E715" s="31">
        <v>19.95</v>
      </c>
      <c r="F715" s="32">
        <v>155</v>
      </c>
      <c r="G715" s="32">
        <v>530</v>
      </c>
      <c r="H715" s="32">
        <v>650</v>
      </c>
      <c r="I715" s="33">
        <v>21.55</v>
      </c>
      <c r="J715" s="22">
        <v>560</v>
      </c>
      <c r="K715" s="22">
        <v>260</v>
      </c>
      <c r="L715" s="22">
        <v>600</v>
      </c>
      <c r="M715" s="22" t="s">
        <v>982</v>
      </c>
      <c r="N715" s="22" t="s">
        <v>983</v>
      </c>
    </row>
    <row r="716" spans="1:14" x14ac:dyDescent="0.25">
      <c r="A716" s="21">
        <v>875584</v>
      </c>
      <c r="B716" s="66" t="s">
        <v>1207</v>
      </c>
      <c r="C716" s="23">
        <v>4699</v>
      </c>
      <c r="D716" s="23">
        <v>5905600750957</v>
      </c>
      <c r="E716" s="31">
        <v>20.350000000000001</v>
      </c>
      <c r="F716" s="32">
        <v>155</v>
      </c>
      <c r="G716" s="32">
        <v>530</v>
      </c>
      <c r="H716" s="32">
        <v>650</v>
      </c>
      <c r="I716" s="33">
        <v>21.950000000000003</v>
      </c>
      <c r="J716" s="22">
        <v>560</v>
      </c>
      <c r="K716" s="22">
        <v>260</v>
      </c>
      <c r="L716" s="22">
        <v>600</v>
      </c>
      <c r="M716" s="22" t="s">
        <v>982</v>
      </c>
      <c r="N716" s="22" t="s">
        <v>983</v>
      </c>
    </row>
    <row r="717" spans="1:14" x14ac:dyDescent="0.25">
      <c r="A717" s="21">
        <v>877000</v>
      </c>
      <c r="B717" s="66" t="s">
        <v>449</v>
      </c>
      <c r="C717" s="23">
        <v>2999</v>
      </c>
      <c r="D717" s="23">
        <v>5905600751022</v>
      </c>
      <c r="E717" s="31">
        <v>19.149999999999999</v>
      </c>
      <c r="F717" s="32">
        <v>155</v>
      </c>
      <c r="G717" s="32">
        <v>750</v>
      </c>
      <c r="H717" s="32">
        <v>650</v>
      </c>
      <c r="I717" s="33">
        <v>21.4</v>
      </c>
      <c r="J717" s="22">
        <v>260</v>
      </c>
      <c r="K717" s="22">
        <v>560</v>
      </c>
      <c r="L717" s="22">
        <v>820</v>
      </c>
      <c r="M717" s="22" t="s">
        <v>982</v>
      </c>
      <c r="N717" s="22" t="s">
        <v>983</v>
      </c>
    </row>
    <row r="718" spans="1:14" x14ac:dyDescent="0.25">
      <c r="A718" s="21">
        <v>877003</v>
      </c>
      <c r="B718" s="66" t="s">
        <v>450</v>
      </c>
      <c r="C718" s="23">
        <v>3449</v>
      </c>
      <c r="D718" s="23">
        <v>5905600751039</v>
      </c>
      <c r="E718" s="31">
        <v>19.95</v>
      </c>
      <c r="F718" s="32">
        <v>155</v>
      </c>
      <c r="G718" s="32">
        <v>750</v>
      </c>
      <c r="H718" s="32">
        <v>650</v>
      </c>
      <c r="I718" s="33">
        <v>22.2</v>
      </c>
      <c r="J718" s="22">
        <v>260</v>
      </c>
      <c r="K718" s="22">
        <v>560</v>
      </c>
      <c r="L718" s="22">
        <v>820</v>
      </c>
      <c r="M718" s="22" t="s">
        <v>982</v>
      </c>
      <c r="N718" s="22" t="s">
        <v>983</v>
      </c>
    </row>
    <row r="719" spans="1:14" x14ac:dyDescent="0.25">
      <c r="A719" s="21">
        <v>877004</v>
      </c>
      <c r="B719" s="66" t="s">
        <v>451</v>
      </c>
      <c r="C719" s="23">
        <v>3849</v>
      </c>
      <c r="D719" s="23">
        <v>5905600751046</v>
      </c>
      <c r="E719" s="31">
        <v>20.349999999999998</v>
      </c>
      <c r="F719" s="32">
        <v>155</v>
      </c>
      <c r="G719" s="32">
        <v>750</v>
      </c>
      <c r="H719" s="32">
        <v>650</v>
      </c>
      <c r="I719" s="33">
        <v>22.599999999999998</v>
      </c>
      <c r="J719" s="22">
        <v>260</v>
      </c>
      <c r="K719" s="22">
        <v>560</v>
      </c>
      <c r="L719" s="22">
        <v>820</v>
      </c>
      <c r="M719" s="22" t="s">
        <v>982</v>
      </c>
      <c r="N719" s="22" t="s">
        <v>983</v>
      </c>
    </row>
    <row r="720" spans="1:14" x14ac:dyDescent="0.25">
      <c r="A720" s="21">
        <v>877005</v>
      </c>
      <c r="B720" s="66" t="s">
        <v>452</v>
      </c>
      <c r="C720" s="23">
        <v>3549</v>
      </c>
      <c r="D720" s="23">
        <v>5905600751053</v>
      </c>
      <c r="E720" s="31">
        <v>19.95</v>
      </c>
      <c r="F720" s="32">
        <v>155</v>
      </c>
      <c r="G720" s="32">
        <v>750</v>
      </c>
      <c r="H720" s="32">
        <v>650</v>
      </c>
      <c r="I720" s="33">
        <v>22.2</v>
      </c>
      <c r="J720" s="22">
        <v>260</v>
      </c>
      <c r="K720" s="22">
        <v>560</v>
      </c>
      <c r="L720" s="22">
        <v>820</v>
      </c>
      <c r="M720" s="22" t="s">
        <v>982</v>
      </c>
      <c r="N720" s="22" t="s">
        <v>983</v>
      </c>
    </row>
    <row r="721" spans="1:14" x14ac:dyDescent="0.25">
      <c r="A721" s="21">
        <v>877033</v>
      </c>
      <c r="B721" s="66" t="s">
        <v>453</v>
      </c>
      <c r="C721" s="23">
        <v>3899</v>
      </c>
      <c r="D721" s="23">
        <v>5905600751060</v>
      </c>
      <c r="E721" s="31">
        <v>20.75</v>
      </c>
      <c r="F721" s="32">
        <v>155</v>
      </c>
      <c r="G721" s="32">
        <v>750</v>
      </c>
      <c r="H721" s="32">
        <v>650</v>
      </c>
      <c r="I721" s="33">
        <v>23</v>
      </c>
      <c r="J721" s="22">
        <v>260</v>
      </c>
      <c r="K721" s="22">
        <v>560</v>
      </c>
      <c r="L721" s="22">
        <v>820</v>
      </c>
      <c r="M721" s="22" t="s">
        <v>982</v>
      </c>
      <c r="N721" s="22" t="s">
        <v>983</v>
      </c>
    </row>
    <row r="722" spans="1:14" x14ac:dyDescent="0.25">
      <c r="A722" s="21">
        <v>877034</v>
      </c>
      <c r="B722" s="66" t="s">
        <v>611</v>
      </c>
      <c r="C722" s="23">
        <v>4299</v>
      </c>
      <c r="D722" s="23">
        <v>5905600751077</v>
      </c>
      <c r="E722" s="31">
        <v>21.15</v>
      </c>
      <c r="F722" s="32">
        <v>155</v>
      </c>
      <c r="G722" s="32">
        <v>750</v>
      </c>
      <c r="H722" s="32">
        <v>650</v>
      </c>
      <c r="I722" s="33">
        <v>23.4</v>
      </c>
      <c r="J722" s="22">
        <v>260</v>
      </c>
      <c r="K722" s="22">
        <v>560</v>
      </c>
      <c r="L722" s="22">
        <v>820</v>
      </c>
      <c r="M722" s="22" t="s">
        <v>982</v>
      </c>
      <c r="N722" s="22" t="s">
        <v>983</v>
      </c>
    </row>
    <row r="723" spans="1:14" x14ac:dyDescent="0.25">
      <c r="A723" s="21">
        <v>877044</v>
      </c>
      <c r="B723" s="66" t="s">
        <v>454</v>
      </c>
      <c r="C723" s="23">
        <v>4699</v>
      </c>
      <c r="D723" s="23">
        <v>5905600751084</v>
      </c>
      <c r="E723" s="31">
        <v>21.549999999999997</v>
      </c>
      <c r="F723" s="32">
        <v>155</v>
      </c>
      <c r="G723" s="32">
        <v>750</v>
      </c>
      <c r="H723" s="32">
        <v>650</v>
      </c>
      <c r="I723" s="33">
        <v>23.799999999999997</v>
      </c>
      <c r="J723" s="22">
        <v>260</v>
      </c>
      <c r="K723" s="22">
        <v>560</v>
      </c>
      <c r="L723" s="22">
        <v>820</v>
      </c>
      <c r="M723" s="22" t="s">
        <v>982</v>
      </c>
      <c r="N723" s="22" t="s">
        <v>983</v>
      </c>
    </row>
    <row r="724" spans="1:14" x14ac:dyDescent="0.25">
      <c r="A724" s="21">
        <v>877054</v>
      </c>
      <c r="B724" s="66" t="s">
        <v>612</v>
      </c>
      <c r="C724" s="23">
        <v>4449</v>
      </c>
      <c r="D724" s="23">
        <v>5905600751091</v>
      </c>
      <c r="E724" s="31">
        <v>21.15</v>
      </c>
      <c r="F724" s="32">
        <v>155</v>
      </c>
      <c r="G724" s="32">
        <v>750</v>
      </c>
      <c r="H724" s="32">
        <v>650</v>
      </c>
      <c r="I724" s="33">
        <v>23.4</v>
      </c>
      <c r="J724" s="22">
        <v>260</v>
      </c>
      <c r="K724" s="22">
        <v>560</v>
      </c>
      <c r="L724" s="22">
        <v>820</v>
      </c>
      <c r="M724" s="22" t="s">
        <v>982</v>
      </c>
      <c r="N724" s="22" t="s">
        <v>983</v>
      </c>
    </row>
    <row r="725" spans="1:14" x14ac:dyDescent="0.25">
      <c r="A725" s="21">
        <v>877055</v>
      </c>
      <c r="B725" s="66" t="s">
        <v>455</v>
      </c>
      <c r="C725" s="23">
        <v>4149</v>
      </c>
      <c r="D725" s="23">
        <v>5905600751107</v>
      </c>
      <c r="E725" s="31">
        <v>20.75</v>
      </c>
      <c r="F725" s="32">
        <v>155</v>
      </c>
      <c r="G725" s="32">
        <v>750</v>
      </c>
      <c r="H725" s="32">
        <v>650</v>
      </c>
      <c r="I725" s="33">
        <v>23</v>
      </c>
      <c r="J725" s="22">
        <v>260</v>
      </c>
      <c r="K725" s="22">
        <v>560</v>
      </c>
      <c r="L725" s="22">
        <v>820</v>
      </c>
      <c r="M725" s="22" t="s">
        <v>982</v>
      </c>
      <c r="N725" s="22" t="s">
        <v>983</v>
      </c>
    </row>
    <row r="726" spans="1:14" x14ac:dyDescent="0.25">
      <c r="A726" s="21">
        <v>877333</v>
      </c>
      <c r="B726" s="66" t="s">
        <v>456</v>
      </c>
      <c r="C726" s="23">
        <v>4349</v>
      </c>
      <c r="D726" s="23">
        <v>5905600751114</v>
      </c>
      <c r="E726" s="31">
        <v>21.55</v>
      </c>
      <c r="F726" s="32">
        <v>155</v>
      </c>
      <c r="G726" s="32">
        <v>750</v>
      </c>
      <c r="H726" s="32">
        <v>650</v>
      </c>
      <c r="I726" s="33">
        <v>23.8</v>
      </c>
      <c r="J726" s="22">
        <v>260</v>
      </c>
      <c r="K726" s="22">
        <v>560</v>
      </c>
      <c r="L726" s="22">
        <v>820</v>
      </c>
      <c r="M726" s="22" t="s">
        <v>982</v>
      </c>
      <c r="N726" s="22" t="s">
        <v>983</v>
      </c>
    </row>
    <row r="727" spans="1:14" x14ac:dyDescent="0.25">
      <c r="A727" s="21">
        <v>877334</v>
      </c>
      <c r="B727" s="66" t="s">
        <v>844</v>
      </c>
      <c r="C727" s="23">
        <v>4749</v>
      </c>
      <c r="D727" s="23">
        <v>5905600752326</v>
      </c>
      <c r="E727" s="31">
        <v>21.95</v>
      </c>
      <c r="F727" s="32">
        <v>155</v>
      </c>
      <c r="G727" s="32">
        <v>750</v>
      </c>
      <c r="H727" s="32">
        <v>650</v>
      </c>
      <c r="I727" s="33">
        <v>24.2</v>
      </c>
      <c r="J727" s="22">
        <v>260</v>
      </c>
      <c r="K727" s="22">
        <v>560</v>
      </c>
      <c r="L727" s="22">
        <v>820</v>
      </c>
      <c r="M727" s="22" t="s">
        <v>982</v>
      </c>
      <c r="N727" s="22" t="s">
        <v>983</v>
      </c>
    </row>
    <row r="728" spans="1:14" x14ac:dyDescent="0.25">
      <c r="A728" s="21">
        <v>877344</v>
      </c>
      <c r="B728" s="66" t="s">
        <v>845</v>
      </c>
      <c r="C728" s="23">
        <v>5149</v>
      </c>
      <c r="D728" s="23">
        <v>5905600752265</v>
      </c>
      <c r="E728" s="31">
        <v>22.35</v>
      </c>
      <c r="F728" s="32">
        <v>155</v>
      </c>
      <c r="G728" s="32">
        <v>750</v>
      </c>
      <c r="H728" s="32">
        <v>650</v>
      </c>
      <c r="I728" s="33">
        <v>24.6</v>
      </c>
      <c r="J728" s="22">
        <v>260</v>
      </c>
      <c r="K728" s="22">
        <v>560</v>
      </c>
      <c r="L728" s="22">
        <v>820</v>
      </c>
      <c r="M728" s="22" t="s">
        <v>982</v>
      </c>
      <c r="N728" s="22" t="s">
        <v>983</v>
      </c>
    </row>
    <row r="729" spans="1:14" x14ac:dyDescent="0.25">
      <c r="A729" s="21">
        <v>877444</v>
      </c>
      <c r="B729" s="66" t="s">
        <v>457</v>
      </c>
      <c r="C729" s="23">
        <v>5599</v>
      </c>
      <c r="D729" s="23">
        <v>5905600751121</v>
      </c>
      <c r="E729" s="31">
        <v>22.75</v>
      </c>
      <c r="F729" s="32">
        <v>155</v>
      </c>
      <c r="G729" s="32">
        <v>750</v>
      </c>
      <c r="H729" s="32">
        <v>650</v>
      </c>
      <c r="I729" s="33">
        <v>25</v>
      </c>
      <c r="J729" s="22">
        <v>260</v>
      </c>
      <c r="K729" s="22">
        <v>560</v>
      </c>
      <c r="L729" s="22">
        <v>820</v>
      </c>
      <c r="M729" s="22" t="s">
        <v>982</v>
      </c>
      <c r="N729" s="22" t="s">
        <v>983</v>
      </c>
    </row>
    <row r="730" spans="1:14" x14ac:dyDescent="0.25">
      <c r="A730" s="21">
        <v>877544</v>
      </c>
      <c r="B730" s="66" t="s">
        <v>846</v>
      </c>
      <c r="C730" s="23">
        <v>5299</v>
      </c>
      <c r="D730" s="23">
        <v>5905600752272</v>
      </c>
      <c r="E730" s="31">
        <v>22.35</v>
      </c>
      <c r="F730" s="32">
        <v>155</v>
      </c>
      <c r="G730" s="32">
        <v>750</v>
      </c>
      <c r="H730" s="32">
        <v>650</v>
      </c>
      <c r="I730" s="33">
        <v>24.6</v>
      </c>
      <c r="J730" s="22">
        <v>260</v>
      </c>
      <c r="K730" s="22">
        <v>560</v>
      </c>
      <c r="L730" s="22">
        <v>820</v>
      </c>
      <c r="M730" s="22" t="s">
        <v>982</v>
      </c>
      <c r="N730" s="22" t="s">
        <v>983</v>
      </c>
    </row>
    <row r="731" spans="1:14" x14ac:dyDescent="0.25">
      <c r="A731" s="21">
        <v>877554</v>
      </c>
      <c r="B731" s="66" t="s">
        <v>847</v>
      </c>
      <c r="C731" s="23">
        <v>4999</v>
      </c>
      <c r="D731" s="23">
        <v>5905600752333</v>
      </c>
      <c r="E731" s="31">
        <v>21.95</v>
      </c>
      <c r="F731" s="32">
        <v>155</v>
      </c>
      <c r="G731" s="32">
        <v>750</v>
      </c>
      <c r="H731" s="32">
        <v>650</v>
      </c>
      <c r="I731" s="33">
        <v>24.2</v>
      </c>
      <c r="J731" s="22">
        <v>260</v>
      </c>
      <c r="K731" s="22">
        <v>560</v>
      </c>
      <c r="L731" s="22">
        <v>820</v>
      </c>
      <c r="M731" s="22" t="s">
        <v>982</v>
      </c>
      <c r="N731" s="22" t="s">
        <v>983</v>
      </c>
    </row>
    <row r="732" spans="1:14" x14ac:dyDescent="0.25">
      <c r="A732" s="21">
        <v>877555</v>
      </c>
      <c r="B732" s="66" t="s">
        <v>458</v>
      </c>
      <c r="C732" s="23">
        <v>4749</v>
      </c>
      <c r="D732" s="23">
        <v>5905600751138</v>
      </c>
      <c r="E732" s="31">
        <v>21.55</v>
      </c>
      <c r="F732" s="32">
        <v>155</v>
      </c>
      <c r="G732" s="32">
        <v>750</v>
      </c>
      <c r="H732" s="32">
        <v>650</v>
      </c>
      <c r="I732" s="33">
        <v>23.8</v>
      </c>
      <c r="J732" s="22">
        <v>260</v>
      </c>
      <c r="K732" s="22">
        <v>560</v>
      </c>
      <c r="L732" s="22">
        <v>820</v>
      </c>
      <c r="M732" s="22" t="s">
        <v>982</v>
      </c>
      <c r="N732" s="22" t="s">
        <v>983</v>
      </c>
    </row>
    <row r="733" spans="1:14" x14ac:dyDescent="0.25">
      <c r="A733" s="21">
        <v>878000</v>
      </c>
      <c r="B733" s="66" t="s">
        <v>671</v>
      </c>
      <c r="C733" s="23">
        <v>4449</v>
      </c>
      <c r="D733" s="23">
        <v>5905600751145</v>
      </c>
      <c r="E733" s="31">
        <v>25.15</v>
      </c>
      <c r="F733" s="32">
        <v>155</v>
      </c>
      <c r="G733" s="32">
        <v>750</v>
      </c>
      <c r="H733" s="32">
        <v>650</v>
      </c>
      <c r="I733" s="33">
        <v>27.4</v>
      </c>
      <c r="J733" s="22">
        <v>260</v>
      </c>
      <c r="K733" s="22">
        <v>560</v>
      </c>
      <c r="L733" s="22">
        <v>820</v>
      </c>
      <c r="M733" s="22" t="s">
        <v>982</v>
      </c>
      <c r="N733" s="22" t="s">
        <v>983</v>
      </c>
    </row>
    <row r="734" spans="1:14" x14ac:dyDescent="0.25">
      <c r="A734" s="21">
        <v>878003</v>
      </c>
      <c r="B734" s="66" t="s">
        <v>672</v>
      </c>
      <c r="C734" s="23">
        <v>4899</v>
      </c>
      <c r="D734" s="23">
        <v>5905600751152</v>
      </c>
      <c r="E734" s="31">
        <v>25.95</v>
      </c>
      <c r="F734" s="32">
        <v>155</v>
      </c>
      <c r="G734" s="32">
        <v>750</v>
      </c>
      <c r="H734" s="32">
        <v>650</v>
      </c>
      <c r="I734" s="33">
        <v>28.2</v>
      </c>
      <c r="J734" s="22">
        <v>260</v>
      </c>
      <c r="K734" s="22">
        <v>560</v>
      </c>
      <c r="L734" s="22">
        <v>820</v>
      </c>
      <c r="M734" s="22" t="s">
        <v>982</v>
      </c>
      <c r="N734" s="22" t="s">
        <v>983</v>
      </c>
    </row>
    <row r="735" spans="1:14" x14ac:dyDescent="0.25">
      <c r="A735" s="21">
        <v>878004</v>
      </c>
      <c r="B735" s="66" t="s">
        <v>673</v>
      </c>
      <c r="C735" s="23">
        <v>5299</v>
      </c>
      <c r="D735" s="23">
        <v>5905600751169</v>
      </c>
      <c r="E735" s="31">
        <v>26.349999999999998</v>
      </c>
      <c r="F735" s="32">
        <v>155</v>
      </c>
      <c r="G735" s="32">
        <v>750</v>
      </c>
      <c r="H735" s="32">
        <v>650</v>
      </c>
      <c r="I735" s="33">
        <v>28.599999999999998</v>
      </c>
      <c r="J735" s="22">
        <v>260</v>
      </c>
      <c r="K735" s="22">
        <v>560</v>
      </c>
      <c r="L735" s="22">
        <v>820</v>
      </c>
      <c r="M735" s="22" t="s">
        <v>982</v>
      </c>
      <c r="N735" s="22" t="s">
        <v>983</v>
      </c>
    </row>
    <row r="736" spans="1:14" x14ac:dyDescent="0.25">
      <c r="A736" s="21">
        <v>878005</v>
      </c>
      <c r="B736" s="66" t="s">
        <v>674</v>
      </c>
      <c r="C736" s="23">
        <v>4999</v>
      </c>
      <c r="D736" s="23">
        <v>5905600751176</v>
      </c>
      <c r="E736" s="31">
        <v>25.95</v>
      </c>
      <c r="F736" s="32">
        <v>155</v>
      </c>
      <c r="G736" s="32">
        <v>750</v>
      </c>
      <c r="H736" s="32">
        <v>650</v>
      </c>
      <c r="I736" s="33">
        <v>28.2</v>
      </c>
      <c r="J736" s="22">
        <v>260</v>
      </c>
      <c r="K736" s="22">
        <v>560</v>
      </c>
      <c r="L736" s="22">
        <v>820</v>
      </c>
      <c r="M736" s="22" t="s">
        <v>982</v>
      </c>
      <c r="N736" s="22" t="s">
        <v>983</v>
      </c>
    </row>
    <row r="737" spans="1:14" x14ac:dyDescent="0.25">
      <c r="A737" s="21">
        <v>878033</v>
      </c>
      <c r="B737" s="66" t="s">
        <v>675</v>
      </c>
      <c r="C737" s="23">
        <v>5349</v>
      </c>
      <c r="D737" s="23">
        <v>5905600751183</v>
      </c>
      <c r="E737" s="31">
        <v>26.75</v>
      </c>
      <c r="F737" s="32">
        <v>155</v>
      </c>
      <c r="G737" s="32">
        <v>750</v>
      </c>
      <c r="H737" s="32">
        <v>650</v>
      </c>
      <c r="I737" s="33">
        <v>29</v>
      </c>
      <c r="J737" s="22">
        <v>260</v>
      </c>
      <c r="K737" s="22">
        <v>560</v>
      </c>
      <c r="L737" s="22">
        <v>820</v>
      </c>
      <c r="M737" s="22" t="s">
        <v>982</v>
      </c>
      <c r="N737" s="22" t="s">
        <v>983</v>
      </c>
    </row>
    <row r="738" spans="1:14" x14ac:dyDescent="0.25">
      <c r="A738" s="21">
        <v>878034</v>
      </c>
      <c r="B738" s="66" t="s">
        <v>676</v>
      </c>
      <c r="C738" s="23">
        <v>5749</v>
      </c>
      <c r="D738" s="23">
        <v>5905600751190</v>
      </c>
      <c r="E738" s="31">
        <v>27.15</v>
      </c>
      <c r="F738" s="32">
        <v>155</v>
      </c>
      <c r="G738" s="32">
        <v>750</v>
      </c>
      <c r="H738" s="32">
        <v>650</v>
      </c>
      <c r="I738" s="33">
        <v>29.4</v>
      </c>
      <c r="J738" s="22">
        <v>260</v>
      </c>
      <c r="K738" s="22">
        <v>560</v>
      </c>
      <c r="L738" s="22">
        <v>820</v>
      </c>
      <c r="M738" s="22" t="s">
        <v>982</v>
      </c>
      <c r="N738" s="22" t="s">
        <v>983</v>
      </c>
    </row>
    <row r="739" spans="1:14" x14ac:dyDescent="0.25">
      <c r="A739" s="21">
        <v>878044</v>
      </c>
      <c r="B739" s="66" t="s">
        <v>677</v>
      </c>
      <c r="C739" s="23">
        <v>6149</v>
      </c>
      <c r="D739" s="23">
        <v>5905600751206</v>
      </c>
      <c r="E739" s="31">
        <v>27.549999999999997</v>
      </c>
      <c r="F739" s="32">
        <v>155</v>
      </c>
      <c r="G739" s="32">
        <v>750</v>
      </c>
      <c r="H739" s="32">
        <v>650</v>
      </c>
      <c r="I739" s="33">
        <v>29.799999999999997</v>
      </c>
      <c r="J739" s="22">
        <v>260</v>
      </c>
      <c r="K739" s="22">
        <v>560</v>
      </c>
      <c r="L739" s="22">
        <v>820</v>
      </c>
      <c r="M739" s="22" t="s">
        <v>982</v>
      </c>
      <c r="N739" s="22" t="s">
        <v>983</v>
      </c>
    </row>
    <row r="740" spans="1:14" x14ac:dyDescent="0.25">
      <c r="A740" s="21">
        <v>878054</v>
      </c>
      <c r="B740" s="66" t="s">
        <v>678</v>
      </c>
      <c r="C740" s="23">
        <v>5899</v>
      </c>
      <c r="D740" s="23">
        <v>5905600751213</v>
      </c>
      <c r="E740" s="31">
        <v>27.15</v>
      </c>
      <c r="F740" s="32">
        <v>155</v>
      </c>
      <c r="G740" s="32">
        <v>750</v>
      </c>
      <c r="H740" s="32">
        <v>650</v>
      </c>
      <c r="I740" s="33">
        <v>29.4</v>
      </c>
      <c r="J740" s="22">
        <v>260</v>
      </c>
      <c r="K740" s="22">
        <v>560</v>
      </c>
      <c r="L740" s="22">
        <v>820</v>
      </c>
      <c r="M740" s="22" t="s">
        <v>982</v>
      </c>
      <c r="N740" s="22" t="s">
        <v>983</v>
      </c>
    </row>
    <row r="741" spans="1:14" x14ac:dyDescent="0.25">
      <c r="A741" s="21">
        <v>878055</v>
      </c>
      <c r="B741" s="66" t="s">
        <v>679</v>
      </c>
      <c r="C741" s="23">
        <v>5599</v>
      </c>
      <c r="D741" s="23">
        <v>5905600751220</v>
      </c>
      <c r="E741" s="31">
        <v>26.75</v>
      </c>
      <c r="F741" s="32">
        <v>155</v>
      </c>
      <c r="G741" s="32">
        <v>750</v>
      </c>
      <c r="H741" s="32">
        <v>650</v>
      </c>
      <c r="I741" s="33">
        <v>29</v>
      </c>
      <c r="J741" s="22">
        <v>260</v>
      </c>
      <c r="K741" s="22">
        <v>560</v>
      </c>
      <c r="L741" s="22">
        <v>820</v>
      </c>
      <c r="M741" s="22" t="s">
        <v>982</v>
      </c>
      <c r="N741" s="22" t="s">
        <v>983</v>
      </c>
    </row>
    <row r="742" spans="1:14" x14ac:dyDescent="0.25">
      <c r="A742" s="21">
        <v>878333</v>
      </c>
      <c r="B742" s="66" t="s">
        <v>680</v>
      </c>
      <c r="C742" s="23">
        <v>5799</v>
      </c>
      <c r="D742" s="23">
        <v>5905600751237</v>
      </c>
      <c r="E742" s="31">
        <v>27.549999999999997</v>
      </c>
      <c r="F742" s="32">
        <v>155</v>
      </c>
      <c r="G742" s="32">
        <v>750</v>
      </c>
      <c r="H742" s="32">
        <v>650</v>
      </c>
      <c r="I742" s="33">
        <v>29.799999999999997</v>
      </c>
      <c r="J742" s="22">
        <v>260</v>
      </c>
      <c r="K742" s="22">
        <v>560</v>
      </c>
      <c r="L742" s="22">
        <v>820</v>
      </c>
      <c r="M742" s="22" t="s">
        <v>982</v>
      </c>
      <c r="N742" s="22" t="s">
        <v>983</v>
      </c>
    </row>
    <row r="743" spans="1:14" x14ac:dyDescent="0.25">
      <c r="A743" s="21">
        <v>878334</v>
      </c>
      <c r="B743" s="66" t="s">
        <v>848</v>
      </c>
      <c r="C743" s="23">
        <v>6199</v>
      </c>
      <c r="D743" s="23">
        <v>5905600752289</v>
      </c>
      <c r="E743" s="31">
        <v>27.95</v>
      </c>
      <c r="F743" s="32">
        <v>155</v>
      </c>
      <c r="G743" s="32">
        <v>750</v>
      </c>
      <c r="H743" s="32">
        <v>650</v>
      </c>
      <c r="I743" s="33">
        <v>30.2</v>
      </c>
      <c r="J743" s="22">
        <v>260</v>
      </c>
      <c r="K743" s="22">
        <v>560</v>
      </c>
      <c r="L743" s="22">
        <v>820</v>
      </c>
      <c r="M743" s="22" t="s">
        <v>982</v>
      </c>
      <c r="N743" s="22" t="s">
        <v>983</v>
      </c>
    </row>
    <row r="744" spans="1:14" x14ac:dyDescent="0.25">
      <c r="A744" s="21">
        <v>878344</v>
      </c>
      <c r="B744" s="66" t="s">
        <v>849</v>
      </c>
      <c r="C744" s="23">
        <v>6599</v>
      </c>
      <c r="D744" s="23">
        <v>5905600752227</v>
      </c>
      <c r="E744" s="31">
        <v>28.35</v>
      </c>
      <c r="F744" s="32">
        <v>155</v>
      </c>
      <c r="G744" s="32">
        <v>750</v>
      </c>
      <c r="H744" s="32">
        <v>650</v>
      </c>
      <c r="I744" s="33">
        <v>30.6</v>
      </c>
      <c r="J744" s="22">
        <v>260</v>
      </c>
      <c r="K744" s="22">
        <v>560</v>
      </c>
      <c r="L744" s="22">
        <v>820</v>
      </c>
      <c r="M744" s="22" t="s">
        <v>982</v>
      </c>
      <c r="N744" s="22" t="s">
        <v>983</v>
      </c>
    </row>
    <row r="745" spans="1:14" x14ac:dyDescent="0.25">
      <c r="A745" s="21">
        <v>878444</v>
      </c>
      <c r="B745" s="66" t="s">
        <v>681</v>
      </c>
      <c r="C745" s="23">
        <v>7049</v>
      </c>
      <c r="D745" s="23">
        <v>5905600751244</v>
      </c>
      <c r="E745" s="31">
        <v>28.75</v>
      </c>
      <c r="F745" s="32">
        <v>155</v>
      </c>
      <c r="G745" s="32">
        <v>750</v>
      </c>
      <c r="H745" s="32">
        <v>650</v>
      </c>
      <c r="I745" s="33">
        <v>31</v>
      </c>
      <c r="J745" s="22">
        <v>260</v>
      </c>
      <c r="K745" s="22">
        <v>560</v>
      </c>
      <c r="L745" s="22">
        <v>820</v>
      </c>
      <c r="M745" s="22" t="s">
        <v>982</v>
      </c>
      <c r="N745" s="22" t="s">
        <v>983</v>
      </c>
    </row>
    <row r="746" spans="1:14" x14ac:dyDescent="0.25">
      <c r="A746" s="21">
        <v>878544</v>
      </c>
      <c r="B746" s="66" t="s">
        <v>850</v>
      </c>
      <c r="C746" s="23">
        <v>6749</v>
      </c>
      <c r="D746" s="23">
        <v>5905600752234</v>
      </c>
      <c r="E746" s="31">
        <v>28.35</v>
      </c>
      <c r="F746" s="32">
        <v>155</v>
      </c>
      <c r="G746" s="32">
        <v>750</v>
      </c>
      <c r="H746" s="32">
        <v>650</v>
      </c>
      <c r="I746" s="33">
        <v>30.6</v>
      </c>
      <c r="J746" s="22">
        <v>260</v>
      </c>
      <c r="K746" s="22">
        <v>560</v>
      </c>
      <c r="L746" s="22">
        <v>820</v>
      </c>
      <c r="M746" s="22" t="s">
        <v>982</v>
      </c>
      <c r="N746" s="22" t="s">
        <v>983</v>
      </c>
    </row>
    <row r="747" spans="1:14" x14ac:dyDescent="0.25">
      <c r="A747" s="21">
        <v>878554</v>
      </c>
      <c r="B747" s="66" t="s">
        <v>851</v>
      </c>
      <c r="C747" s="23">
        <v>6449</v>
      </c>
      <c r="D747" s="23">
        <v>5905600752296</v>
      </c>
      <c r="E747" s="31">
        <v>27.95</v>
      </c>
      <c r="F747" s="32">
        <v>155</v>
      </c>
      <c r="G747" s="32">
        <v>750</v>
      </c>
      <c r="H747" s="32">
        <v>650</v>
      </c>
      <c r="I747" s="33">
        <v>30.2</v>
      </c>
      <c r="J747" s="22">
        <v>260</v>
      </c>
      <c r="K747" s="22">
        <v>560</v>
      </c>
      <c r="L747" s="22">
        <v>820</v>
      </c>
      <c r="M747" s="22" t="s">
        <v>982</v>
      </c>
      <c r="N747" s="22" t="s">
        <v>983</v>
      </c>
    </row>
    <row r="748" spans="1:14" x14ac:dyDescent="0.25">
      <c r="A748" s="21">
        <v>878555</v>
      </c>
      <c r="B748" s="66" t="s">
        <v>682</v>
      </c>
      <c r="C748" s="23">
        <v>6199</v>
      </c>
      <c r="D748" s="23">
        <v>5905600751251</v>
      </c>
      <c r="E748" s="31">
        <v>27.549999999999997</v>
      </c>
      <c r="F748" s="32">
        <v>155</v>
      </c>
      <c r="G748" s="32">
        <v>750</v>
      </c>
      <c r="H748" s="32">
        <v>650</v>
      </c>
      <c r="I748" s="33">
        <v>29.799999999999997</v>
      </c>
      <c r="J748" s="22">
        <v>260</v>
      </c>
      <c r="K748" s="22">
        <v>560</v>
      </c>
      <c r="L748" s="22">
        <v>820</v>
      </c>
      <c r="M748" s="22" t="s">
        <v>982</v>
      </c>
      <c r="N748" s="22" t="s">
        <v>983</v>
      </c>
    </row>
    <row r="749" spans="1:14" x14ac:dyDescent="0.25">
      <c r="A749" s="21">
        <v>879000</v>
      </c>
      <c r="B749" s="66" t="s">
        <v>459</v>
      </c>
      <c r="C749" s="23">
        <v>4699</v>
      </c>
      <c r="D749" s="23">
        <v>5905600751268</v>
      </c>
      <c r="E749" s="31">
        <v>25.15</v>
      </c>
      <c r="F749" s="32">
        <v>155</v>
      </c>
      <c r="G749" s="32">
        <v>750</v>
      </c>
      <c r="H749" s="32">
        <v>650</v>
      </c>
      <c r="I749" s="33">
        <v>27.4</v>
      </c>
      <c r="J749" s="22">
        <v>260</v>
      </c>
      <c r="K749" s="22">
        <v>560</v>
      </c>
      <c r="L749" s="22">
        <v>820</v>
      </c>
      <c r="M749" s="22" t="s">
        <v>982</v>
      </c>
      <c r="N749" s="22" t="s">
        <v>983</v>
      </c>
    </row>
    <row r="750" spans="1:14" x14ac:dyDescent="0.25">
      <c r="A750" s="21">
        <v>879003</v>
      </c>
      <c r="B750" s="66" t="s">
        <v>460</v>
      </c>
      <c r="C750" s="23">
        <v>5149</v>
      </c>
      <c r="D750" s="23">
        <v>5905600751275</v>
      </c>
      <c r="E750" s="31">
        <v>25.95</v>
      </c>
      <c r="F750" s="32">
        <v>155</v>
      </c>
      <c r="G750" s="32">
        <v>750</v>
      </c>
      <c r="H750" s="32">
        <v>650</v>
      </c>
      <c r="I750" s="33">
        <v>28.2</v>
      </c>
      <c r="J750" s="22">
        <v>260</v>
      </c>
      <c r="K750" s="22">
        <v>560</v>
      </c>
      <c r="L750" s="22">
        <v>820</v>
      </c>
      <c r="M750" s="22" t="s">
        <v>982</v>
      </c>
      <c r="N750" s="22" t="s">
        <v>983</v>
      </c>
    </row>
    <row r="751" spans="1:14" x14ac:dyDescent="0.25">
      <c r="A751" s="21">
        <v>879004</v>
      </c>
      <c r="B751" s="66" t="s">
        <v>461</v>
      </c>
      <c r="C751" s="23">
        <v>5549</v>
      </c>
      <c r="D751" s="23">
        <v>5905600751282</v>
      </c>
      <c r="E751" s="31">
        <v>26.349999999999998</v>
      </c>
      <c r="F751" s="32">
        <v>155</v>
      </c>
      <c r="G751" s="32">
        <v>750</v>
      </c>
      <c r="H751" s="32">
        <v>650</v>
      </c>
      <c r="I751" s="33">
        <v>28.599999999999998</v>
      </c>
      <c r="J751" s="22">
        <v>260</v>
      </c>
      <c r="K751" s="22">
        <v>560</v>
      </c>
      <c r="L751" s="22">
        <v>820</v>
      </c>
      <c r="M751" s="22" t="s">
        <v>982</v>
      </c>
      <c r="N751" s="22" t="s">
        <v>983</v>
      </c>
    </row>
    <row r="752" spans="1:14" x14ac:dyDescent="0.25">
      <c r="A752" s="21">
        <v>879005</v>
      </c>
      <c r="B752" s="66" t="s">
        <v>462</v>
      </c>
      <c r="C752" s="23">
        <v>5249</v>
      </c>
      <c r="D752" s="23">
        <v>5905600751299</v>
      </c>
      <c r="E752" s="31">
        <v>25.95</v>
      </c>
      <c r="F752" s="32">
        <v>155</v>
      </c>
      <c r="G752" s="32">
        <v>750</v>
      </c>
      <c r="H752" s="32">
        <v>650</v>
      </c>
      <c r="I752" s="33">
        <v>28.2</v>
      </c>
      <c r="J752" s="22">
        <v>260</v>
      </c>
      <c r="K752" s="22">
        <v>560</v>
      </c>
      <c r="L752" s="22">
        <v>820</v>
      </c>
      <c r="M752" s="22" t="s">
        <v>982</v>
      </c>
      <c r="N752" s="22" t="s">
        <v>983</v>
      </c>
    </row>
    <row r="753" spans="1:14" x14ac:dyDescent="0.25">
      <c r="A753" s="21">
        <v>879033</v>
      </c>
      <c r="B753" s="66" t="s">
        <v>463</v>
      </c>
      <c r="C753" s="23">
        <v>5599</v>
      </c>
      <c r="D753" s="23">
        <v>5905600751305</v>
      </c>
      <c r="E753" s="31">
        <v>26.75</v>
      </c>
      <c r="F753" s="32">
        <v>155</v>
      </c>
      <c r="G753" s="32">
        <v>750</v>
      </c>
      <c r="H753" s="32">
        <v>650</v>
      </c>
      <c r="I753" s="33">
        <v>29</v>
      </c>
      <c r="J753" s="22">
        <v>260</v>
      </c>
      <c r="K753" s="22">
        <v>560</v>
      </c>
      <c r="L753" s="22">
        <v>820</v>
      </c>
      <c r="M753" s="22" t="s">
        <v>982</v>
      </c>
      <c r="N753" s="22" t="s">
        <v>983</v>
      </c>
    </row>
    <row r="754" spans="1:14" x14ac:dyDescent="0.25">
      <c r="A754" s="21">
        <v>879034</v>
      </c>
      <c r="B754" s="66" t="s">
        <v>613</v>
      </c>
      <c r="C754" s="23">
        <v>5999</v>
      </c>
      <c r="D754" s="23">
        <v>5905600751312</v>
      </c>
      <c r="E754" s="31">
        <v>27.15</v>
      </c>
      <c r="F754" s="32">
        <v>155</v>
      </c>
      <c r="G754" s="32">
        <v>750</v>
      </c>
      <c r="H754" s="32">
        <v>650</v>
      </c>
      <c r="I754" s="33">
        <v>29.4</v>
      </c>
      <c r="J754" s="22">
        <v>260</v>
      </c>
      <c r="K754" s="22">
        <v>560</v>
      </c>
      <c r="L754" s="22">
        <v>820</v>
      </c>
      <c r="M754" s="22" t="s">
        <v>982</v>
      </c>
      <c r="N754" s="22" t="s">
        <v>983</v>
      </c>
    </row>
    <row r="755" spans="1:14" x14ac:dyDescent="0.25">
      <c r="A755" s="21">
        <v>879044</v>
      </c>
      <c r="B755" s="66" t="s">
        <v>464</v>
      </c>
      <c r="C755" s="23">
        <v>6399</v>
      </c>
      <c r="D755" s="23">
        <v>5905600751329</v>
      </c>
      <c r="E755" s="31">
        <v>27.549999999999997</v>
      </c>
      <c r="F755" s="32">
        <v>155</v>
      </c>
      <c r="G755" s="32">
        <v>750</v>
      </c>
      <c r="H755" s="32">
        <v>650</v>
      </c>
      <c r="I755" s="33">
        <v>29.799999999999997</v>
      </c>
      <c r="J755" s="22">
        <v>260</v>
      </c>
      <c r="K755" s="22">
        <v>560</v>
      </c>
      <c r="L755" s="22">
        <v>820</v>
      </c>
      <c r="M755" s="22" t="s">
        <v>982</v>
      </c>
      <c r="N755" s="22" t="s">
        <v>983</v>
      </c>
    </row>
    <row r="756" spans="1:14" x14ac:dyDescent="0.25">
      <c r="A756" s="21">
        <v>879054</v>
      </c>
      <c r="B756" s="66" t="s">
        <v>614</v>
      </c>
      <c r="C756" s="23">
        <v>6149</v>
      </c>
      <c r="D756" s="23">
        <v>5905600751336</v>
      </c>
      <c r="E756" s="31">
        <v>27.15</v>
      </c>
      <c r="F756" s="32">
        <v>155</v>
      </c>
      <c r="G756" s="32">
        <v>750</v>
      </c>
      <c r="H756" s="32">
        <v>650</v>
      </c>
      <c r="I756" s="33">
        <v>29.4</v>
      </c>
      <c r="J756" s="22">
        <v>260</v>
      </c>
      <c r="K756" s="22">
        <v>560</v>
      </c>
      <c r="L756" s="22">
        <v>820</v>
      </c>
      <c r="M756" s="22" t="s">
        <v>982</v>
      </c>
      <c r="N756" s="22" t="s">
        <v>983</v>
      </c>
    </row>
    <row r="757" spans="1:14" x14ac:dyDescent="0.25">
      <c r="A757" s="21">
        <v>879055</v>
      </c>
      <c r="B757" s="66" t="s">
        <v>465</v>
      </c>
      <c r="C757" s="23">
        <v>5849</v>
      </c>
      <c r="D757" s="23">
        <v>5905600751343</v>
      </c>
      <c r="E757" s="31">
        <v>26.75</v>
      </c>
      <c r="F757" s="32">
        <v>155</v>
      </c>
      <c r="G757" s="32">
        <v>750</v>
      </c>
      <c r="H757" s="32">
        <v>650</v>
      </c>
      <c r="I757" s="33">
        <v>29</v>
      </c>
      <c r="J757" s="22">
        <v>260</v>
      </c>
      <c r="K757" s="22">
        <v>560</v>
      </c>
      <c r="L757" s="22">
        <v>820</v>
      </c>
      <c r="M757" s="22" t="s">
        <v>982</v>
      </c>
      <c r="N757" s="22" t="s">
        <v>983</v>
      </c>
    </row>
    <row r="758" spans="1:14" x14ac:dyDescent="0.25">
      <c r="A758" s="21">
        <v>879333</v>
      </c>
      <c r="B758" s="66" t="s">
        <v>466</v>
      </c>
      <c r="C758" s="23">
        <v>6049</v>
      </c>
      <c r="D758" s="23">
        <v>5905600751350</v>
      </c>
      <c r="E758" s="31">
        <v>27.549999999999997</v>
      </c>
      <c r="F758" s="32">
        <v>155</v>
      </c>
      <c r="G758" s="32">
        <v>750</v>
      </c>
      <c r="H758" s="32">
        <v>650</v>
      </c>
      <c r="I758" s="33">
        <v>29.799999999999997</v>
      </c>
      <c r="J758" s="22">
        <v>260</v>
      </c>
      <c r="K758" s="22">
        <v>560</v>
      </c>
      <c r="L758" s="22">
        <v>820</v>
      </c>
      <c r="M758" s="22" t="s">
        <v>982</v>
      </c>
      <c r="N758" s="22" t="s">
        <v>983</v>
      </c>
    </row>
    <row r="759" spans="1:14" x14ac:dyDescent="0.25">
      <c r="A759" s="21">
        <v>879334</v>
      </c>
      <c r="B759" s="66" t="s">
        <v>918</v>
      </c>
      <c r="C759" s="23">
        <v>6449</v>
      </c>
      <c r="D759" s="23">
        <v>5905600752302</v>
      </c>
      <c r="E759" s="31">
        <v>27.95</v>
      </c>
      <c r="F759" s="32">
        <v>155</v>
      </c>
      <c r="G759" s="32">
        <v>750</v>
      </c>
      <c r="H759" s="32">
        <v>650</v>
      </c>
      <c r="I759" s="33">
        <v>30.2</v>
      </c>
      <c r="J759" s="22">
        <v>260</v>
      </c>
      <c r="K759" s="22">
        <v>560</v>
      </c>
      <c r="L759" s="22">
        <v>820</v>
      </c>
      <c r="M759" s="22" t="s">
        <v>982</v>
      </c>
      <c r="N759" s="22" t="s">
        <v>983</v>
      </c>
    </row>
    <row r="760" spans="1:14" x14ac:dyDescent="0.25">
      <c r="A760" s="21">
        <v>879344</v>
      </c>
      <c r="B760" s="66" t="s">
        <v>919</v>
      </c>
      <c r="C760" s="23">
        <v>6849</v>
      </c>
      <c r="D760" s="23">
        <v>5905600752241</v>
      </c>
      <c r="E760" s="31">
        <v>28.35</v>
      </c>
      <c r="F760" s="32">
        <v>155</v>
      </c>
      <c r="G760" s="32">
        <v>750</v>
      </c>
      <c r="H760" s="32">
        <v>650</v>
      </c>
      <c r="I760" s="33">
        <v>30.6</v>
      </c>
      <c r="J760" s="22">
        <v>260</v>
      </c>
      <c r="K760" s="22">
        <v>560</v>
      </c>
      <c r="L760" s="22">
        <v>820</v>
      </c>
      <c r="M760" s="22" t="s">
        <v>982</v>
      </c>
      <c r="N760" s="22" t="s">
        <v>983</v>
      </c>
    </row>
    <row r="761" spans="1:14" x14ac:dyDescent="0.25">
      <c r="A761" s="21">
        <v>879444</v>
      </c>
      <c r="B761" s="66" t="s">
        <v>467</v>
      </c>
      <c r="C761" s="23">
        <v>7299</v>
      </c>
      <c r="D761" s="23">
        <v>5905600751367</v>
      </c>
      <c r="E761" s="31">
        <v>28.75</v>
      </c>
      <c r="F761" s="32">
        <v>155</v>
      </c>
      <c r="G761" s="32">
        <v>750</v>
      </c>
      <c r="H761" s="32">
        <v>650</v>
      </c>
      <c r="I761" s="33">
        <v>31</v>
      </c>
      <c r="J761" s="22">
        <v>260</v>
      </c>
      <c r="K761" s="22">
        <v>560</v>
      </c>
      <c r="L761" s="22">
        <v>820</v>
      </c>
      <c r="M761" s="22" t="s">
        <v>982</v>
      </c>
      <c r="N761" s="22" t="s">
        <v>983</v>
      </c>
    </row>
    <row r="762" spans="1:14" x14ac:dyDescent="0.25">
      <c r="A762" s="21">
        <v>879544</v>
      </c>
      <c r="B762" s="66" t="s">
        <v>920</v>
      </c>
      <c r="C762" s="23">
        <v>6999</v>
      </c>
      <c r="D762" s="23">
        <v>5905600752258</v>
      </c>
      <c r="E762" s="31">
        <v>28.35</v>
      </c>
      <c r="F762" s="32">
        <v>155</v>
      </c>
      <c r="G762" s="32">
        <v>750</v>
      </c>
      <c r="H762" s="32">
        <v>650</v>
      </c>
      <c r="I762" s="33">
        <v>30.6</v>
      </c>
      <c r="J762" s="22">
        <v>260</v>
      </c>
      <c r="K762" s="22">
        <v>560</v>
      </c>
      <c r="L762" s="22">
        <v>820</v>
      </c>
      <c r="M762" s="22" t="s">
        <v>982</v>
      </c>
      <c r="N762" s="22" t="s">
        <v>983</v>
      </c>
    </row>
    <row r="763" spans="1:14" x14ac:dyDescent="0.25">
      <c r="A763" s="21">
        <v>879554</v>
      </c>
      <c r="B763" s="66" t="s">
        <v>921</v>
      </c>
      <c r="C763" s="23">
        <v>6699</v>
      </c>
      <c r="D763" s="23">
        <v>5905600752319</v>
      </c>
      <c r="E763" s="31">
        <v>27.95</v>
      </c>
      <c r="F763" s="32">
        <v>155</v>
      </c>
      <c r="G763" s="32">
        <v>750</v>
      </c>
      <c r="H763" s="32">
        <v>650</v>
      </c>
      <c r="I763" s="33">
        <v>30.2</v>
      </c>
      <c r="J763" s="22">
        <v>260</v>
      </c>
      <c r="K763" s="22">
        <v>560</v>
      </c>
      <c r="L763" s="22">
        <v>820</v>
      </c>
      <c r="M763" s="22" t="s">
        <v>982</v>
      </c>
      <c r="N763" s="22" t="s">
        <v>983</v>
      </c>
    </row>
    <row r="764" spans="1:14" x14ac:dyDescent="0.25">
      <c r="A764" s="21">
        <v>879555</v>
      </c>
      <c r="B764" s="66" t="s">
        <v>468</v>
      </c>
      <c r="C764" s="23">
        <v>6449</v>
      </c>
      <c r="D764" s="23">
        <v>5905600751374</v>
      </c>
      <c r="E764" s="31">
        <v>27.549999999999997</v>
      </c>
      <c r="F764" s="32">
        <v>155</v>
      </c>
      <c r="G764" s="32">
        <v>750</v>
      </c>
      <c r="H764" s="32">
        <v>650</v>
      </c>
      <c r="I764" s="33">
        <v>29.799999999999997</v>
      </c>
      <c r="J764" s="22">
        <v>260</v>
      </c>
      <c r="K764" s="22">
        <v>560</v>
      </c>
      <c r="L764" s="22">
        <v>820</v>
      </c>
      <c r="M764" s="22" t="s">
        <v>982</v>
      </c>
      <c r="N764" s="22" t="s">
        <v>983</v>
      </c>
    </row>
    <row r="765" spans="1:14" x14ac:dyDescent="0.25">
      <c r="A765" s="59">
        <v>885000</v>
      </c>
      <c r="B765" s="66" t="s">
        <v>1316</v>
      </c>
      <c r="C765" s="23">
        <v>2649</v>
      </c>
      <c r="D765" s="23" t="s">
        <v>1415</v>
      </c>
      <c r="E765" s="31">
        <v>15.9</v>
      </c>
      <c r="F765" s="32">
        <v>140</v>
      </c>
      <c r="G765" s="32">
        <v>530</v>
      </c>
      <c r="H765" s="32">
        <v>750</v>
      </c>
      <c r="I765" s="33">
        <v>18.899999999999999</v>
      </c>
      <c r="J765" s="22">
        <v>220</v>
      </c>
      <c r="K765" s="22">
        <v>550</v>
      </c>
      <c r="L765" s="22">
        <v>760</v>
      </c>
      <c r="M765" s="22" t="s">
        <v>982</v>
      </c>
      <c r="N765" s="22" t="s">
        <v>983</v>
      </c>
    </row>
    <row r="766" spans="1:14" x14ac:dyDescent="0.25">
      <c r="A766" s="59">
        <v>885050</v>
      </c>
      <c r="B766" s="66" t="s">
        <v>1317</v>
      </c>
      <c r="C766" s="23">
        <v>3799</v>
      </c>
      <c r="D766" s="23" t="s">
        <v>1416</v>
      </c>
      <c r="E766" s="31">
        <v>20.299999999999997</v>
      </c>
      <c r="F766" s="32">
        <v>140</v>
      </c>
      <c r="G766" s="32">
        <v>530</v>
      </c>
      <c r="H766" s="32">
        <v>750</v>
      </c>
      <c r="I766" s="33">
        <v>23.3</v>
      </c>
      <c r="J766" s="22">
        <v>220</v>
      </c>
      <c r="K766" s="22">
        <v>550</v>
      </c>
      <c r="L766" s="22">
        <v>760</v>
      </c>
      <c r="M766" s="22" t="s">
        <v>982</v>
      </c>
      <c r="N766" s="22" t="s">
        <v>983</v>
      </c>
    </row>
    <row r="767" spans="1:14" x14ac:dyDescent="0.25">
      <c r="A767" s="59">
        <v>885070</v>
      </c>
      <c r="B767" s="66" t="s">
        <v>1318</v>
      </c>
      <c r="C767" s="23">
        <v>3999</v>
      </c>
      <c r="D767" s="23" t="s">
        <v>1417</v>
      </c>
      <c r="E767" s="31">
        <v>20.299999999999997</v>
      </c>
      <c r="F767" s="32">
        <v>140</v>
      </c>
      <c r="G767" s="32">
        <v>530</v>
      </c>
      <c r="H767" s="32">
        <v>750</v>
      </c>
      <c r="I767" s="33">
        <v>23.3</v>
      </c>
      <c r="J767" s="22">
        <v>220</v>
      </c>
      <c r="K767" s="22">
        <v>550</v>
      </c>
      <c r="L767" s="22">
        <v>760</v>
      </c>
      <c r="M767" s="22" t="s">
        <v>982</v>
      </c>
      <c r="N767" s="22" t="s">
        <v>983</v>
      </c>
    </row>
    <row r="768" spans="1:14" x14ac:dyDescent="0.25">
      <c r="A768" s="59">
        <v>885410</v>
      </c>
      <c r="B768" s="66" t="s">
        <v>1319</v>
      </c>
      <c r="C768" s="23">
        <v>3399</v>
      </c>
      <c r="D768" s="23" t="s">
        <v>1418</v>
      </c>
      <c r="E768" s="31">
        <v>17.5</v>
      </c>
      <c r="F768" s="32">
        <v>140</v>
      </c>
      <c r="G768" s="32">
        <v>530</v>
      </c>
      <c r="H768" s="32">
        <v>750</v>
      </c>
      <c r="I768" s="33">
        <v>20.5</v>
      </c>
      <c r="J768" s="22">
        <v>220</v>
      </c>
      <c r="K768" s="22">
        <v>550</v>
      </c>
      <c r="L768" s="22">
        <v>760</v>
      </c>
      <c r="M768" s="22" t="s">
        <v>982</v>
      </c>
      <c r="N768" s="22" t="s">
        <v>983</v>
      </c>
    </row>
    <row r="769" spans="1:14" x14ac:dyDescent="0.25">
      <c r="A769" s="59">
        <v>885460</v>
      </c>
      <c r="B769" s="66" t="s">
        <v>1320</v>
      </c>
      <c r="C769" s="23">
        <v>4549</v>
      </c>
      <c r="D769" s="23" t="s">
        <v>1419</v>
      </c>
      <c r="E769" s="31">
        <v>21.9</v>
      </c>
      <c r="F769" s="32">
        <v>140</v>
      </c>
      <c r="G769" s="32">
        <v>530</v>
      </c>
      <c r="H769" s="32">
        <v>750</v>
      </c>
      <c r="I769" s="33">
        <v>24.9</v>
      </c>
      <c r="J769" s="22">
        <v>220</v>
      </c>
      <c r="K769" s="22">
        <v>550</v>
      </c>
      <c r="L769" s="22">
        <v>760</v>
      </c>
      <c r="M769" s="22" t="s">
        <v>982</v>
      </c>
      <c r="N769" s="22" t="s">
        <v>983</v>
      </c>
    </row>
    <row r="770" spans="1:14" x14ac:dyDescent="0.25">
      <c r="A770" s="59">
        <v>885480</v>
      </c>
      <c r="B770" s="66" t="s">
        <v>1321</v>
      </c>
      <c r="C770" s="23">
        <v>4749</v>
      </c>
      <c r="D770" s="23" t="s">
        <v>1420</v>
      </c>
      <c r="E770" s="31">
        <v>21.9</v>
      </c>
      <c r="F770" s="32">
        <v>140</v>
      </c>
      <c r="G770" s="32">
        <v>530</v>
      </c>
      <c r="H770" s="32">
        <v>750</v>
      </c>
      <c r="I770" s="33">
        <v>24.9</v>
      </c>
      <c r="J770" s="22">
        <v>220</v>
      </c>
      <c r="K770" s="22">
        <v>550</v>
      </c>
      <c r="L770" s="22">
        <v>760</v>
      </c>
      <c r="M770" s="22" t="s">
        <v>982</v>
      </c>
      <c r="N770" s="22" t="s">
        <v>983</v>
      </c>
    </row>
    <row r="771" spans="1:14" x14ac:dyDescent="0.25">
      <c r="A771" s="59">
        <v>885500</v>
      </c>
      <c r="B771" s="66" t="s">
        <v>1322</v>
      </c>
      <c r="C771" s="23">
        <v>3299</v>
      </c>
      <c r="D771" s="23" t="s">
        <v>1421</v>
      </c>
      <c r="E771" s="31">
        <v>17.100000000000001</v>
      </c>
      <c r="F771" s="32">
        <v>140</v>
      </c>
      <c r="G771" s="32">
        <v>530</v>
      </c>
      <c r="H771" s="32">
        <v>750</v>
      </c>
      <c r="I771" s="33">
        <v>20.100000000000001</v>
      </c>
      <c r="J771" s="22">
        <v>220</v>
      </c>
      <c r="K771" s="22">
        <v>550</v>
      </c>
      <c r="L771" s="22">
        <v>760</v>
      </c>
      <c r="M771" s="22" t="s">
        <v>982</v>
      </c>
      <c r="N771" s="22" t="s">
        <v>983</v>
      </c>
    </row>
    <row r="772" spans="1:14" x14ac:dyDescent="0.25">
      <c r="A772" s="59">
        <v>885550</v>
      </c>
      <c r="B772" s="66" t="s">
        <v>1323</v>
      </c>
      <c r="C772" s="23">
        <v>4449</v>
      </c>
      <c r="D772" s="23" t="s">
        <v>1422</v>
      </c>
      <c r="E772" s="31">
        <v>21.5</v>
      </c>
      <c r="F772" s="32">
        <v>140</v>
      </c>
      <c r="G772" s="32">
        <v>530</v>
      </c>
      <c r="H772" s="32">
        <v>750</v>
      </c>
      <c r="I772" s="33">
        <v>24.5</v>
      </c>
      <c r="J772" s="22">
        <v>220</v>
      </c>
      <c r="K772" s="22">
        <v>550</v>
      </c>
      <c r="L772" s="22">
        <v>760</v>
      </c>
      <c r="M772" s="22" t="s">
        <v>982</v>
      </c>
      <c r="N772" s="22" t="s">
        <v>983</v>
      </c>
    </row>
    <row r="773" spans="1:14" x14ac:dyDescent="0.25">
      <c r="A773" s="59">
        <v>885570</v>
      </c>
      <c r="B773" s="66" t="s">
        <v>1324</v>
      </c>
      <c r="C773" s="23">
        <v>4649</v>
      </c>
      <c r="D773" s="23" t="s">
        <v>1423</v>
      </c>
      <c r="E773" s="31">
        <v>21.5</v>
      </c>
      <c r="F773" s="32">
        <v>140</v>
      </c>
      <c r="G773" s="32">
        <v>530</v>
      </c>
      <c r="H773" s="32">
        <v>750</v>
      </c>
      <c r="I773" s="33">
        <v>24.5</v>
      </c>
      <c r="J773" s="22">
        <v>220</v>
      </c>
      <c r="K773" s="22">
        <v>550</v>
      </c>
      <c r="L773" s="22">
        <v>760</v>
      </c>
      <c r="M773" s="22" t="s">
        <v>982</v>
      </c>
      <c r="N773" s="22" t="s">
        <v>983</v>
      </c>
    </row>
    <row r="774" spans="1:14" x14ac:dyDescent="0.25">
      <c r="A774" s="59">
        <v>885505</v>
      </c>
      <c r="B774" s="66" t="s">
        <v>1325</v>
      </c>
      <c r="C774" s="23">
        <v>3949</v>
      </c>
      <c r="D774" s="23" t="s">
        <v>1424</v>
      </c>
      <c r="E774" s="31">
        <v>18.299999999999997</v>
      </c>
      <c r="F774" s="32">
        <v>140</v>
      </c>
      <c r="G774" s="32">
        <v>530</v>
      </c>
      <c r="H774" s="32">
        <v>750</v>
      </c>
      <c r="I774" s="33">
        <v>21.3</v>
      </c>
      <c r="J774" s="22">
        <v>220</v>
      </c>
      <c r="K774" s="22">
        <v>550</v>
      </c>
      <c r="L774" s="22">
        <v>760</v>
      </c>
      <c r="M774" s="22" t="s">
        <v>982</v>
      </c>
      <c r="N774" s="22" t="s">
        <v>983</v>
      </c>
    </row>
    <row r="775" spans="1:14" x14ac:dyDescent="0.25">
      <c r="A775" s="59">
        <v>885555</v>
      </c>
      <c r="B775" s="66" t="s">
        <v>1326</v>
      </c>
      <c r="C775" s="23">
        <v>5099</v>
      </c>
      <c r="D775" s="23" t="s">
        <v>1425</v>
      </c>
      <c r="E775" s="31">
        <v>22.700000000000003</v>
      </c>
      <c r="F775" s="32">
        <v>140</v>
      </c>
      <c r="G775" s="32">
        <v>530</v>
      </c>
      <c r="H775" s="32">
        <v>750</v>
      </c>
      <c r="I775" s="33">
        <v>25.700000000000003</v>
      </c>
      <c r="J775" s="22">
        <v>220</v>
      </c>
      <c r="K775" s="22">
        <v>550</v>
      </c>
      <c r="L775" s="22">
        <v>760</v>
      </c>
      <c r="M775" s="22" t="s">
        <v>982</v>
      </c>
      <c r="N775" s="22" t="s">
        <v>983</v>
      </c>
    </row>
    <row r="776" spans="1:14" x14ac:dyDescent="0.25">
      <c r="A776" s="59">
        <v>885575</v>
      </c>
      <c r="B776" s="66" t="s">
        <v>1327</v>
      </c>
      <c r="C776" s="23">
        <v>5299</v>
      </c>
      <c r="D776" s="23" t="s">
        <v>1426</v>
      </c>
      <c r="E776" s="31">
        <v>22.700000000000003</v>
      </c>
      <c r="F776" s="32">
        <v>140</v>
      </c>
      <c r="G776" s="32">
        <v>530</v>
      </c>
      <c r="H776" s="32">
        <v>750</v>
      </c>
      <c r="I776" s="33">
        <v>25.700000000000003</v>
      </c>
      <c r="J776" s="22">
        <v>220</v>
      </c>
      <c r="K776" s="22">
        <v>550</v>
      </c>
      <c r="L776" s="22">
        <v>760</v>
      </c>
      <c r="M776" s="22" t="s">
        <v>982</v>
      </c>
      <c r="N776" s="22" t="s">
        <v>983</v>
      </c>
    </row>
    <row r="777" spans="1:14" x14ac:dyDescent="0.25">
      <c r="A777" s="59">
        <v>885514</v>
      </c>
      <c r="B777" s="66" t="s">
        <v>1328</v>
      </c>
      <c r="C777" s="23">
        <v>4049</v>
      </c>
      <c r="D777" s="23" t="s">
        <v>1427</v>
      </c>
      <c r="E777" s="31">
        <v>18.7</v>
      </c>
      <c r="F777" s="32">
        <v>140</v>
      </c>
      <c r="G777" s="32">
        <v>530</v>
      </c>
      <c r="H777" s="32">
        <v>750</v>
      </c>
      <c r="I777" s="33">
        <v>21.700000000000003</v>
      </c>
      <c r="J777" s="22">
        <v>220</v>
      </c>
      <c r="K777" s="22">
        <v>550</v>
      </c>
      <c r="L777" s="22">
        <v>760</v>
      </c>
      <c r="M777" s="22" t="s">
        <v>982</v>
      </c>
      <c r="N777" s="22" t="s">
        <v>983</v>
      </c>
    </row>
    <row r="778" spans="1:14" x14ac:dyDescent="0.25">
      <c r="A778" s="59">
        <v>885564</v>
      </c>
      <c r="B778" s="66" t="s">
        <v>1329</v>
      </c>
      <c r="C778" s="23">
        <v>5199</v>
      </c>
      <c r="D778" s="23" t="s">
        <v>1428</v>
      </c>
      <c r="E778" s="31">
        <v>23.1</v>
      </c>
      <c r="F778" s="32">
        <v>140</v>
      </c>
      <c r="G778" s="32">
        <v>530</v>
      </c>
      <c r="H778" s="32">
        <v>750</v>
      </c>
      <c r="I778" s="33">
        <v>26.1</v>
      </c>
      <c r="J778" s="22">
        <v>220</v>
      </c>
      <c r="K778" s="22">
        <v>550</v>
      </c>
      <c r="L778" s="22">
        <v>760</v>
      </c>
      <c r="M778" s="22" t="s">
        <v>982</v>
      </c>
      <c r="N778" s="22" t="s">
        <v>983</v>
      </c>
    </row>
    <row r="779" spans="1:14" x14ac:dyDescent="0.25">
      <c r="A779" s="59">
        <v>885584</v>
      </c>
      <c r="B779" s="66" t="s">
        <v>1330</v>
      </c>
      <c r="C779" s="23">
        <v>5399</v>
      </c>
      <c r="D779" s="23" t="s">
        <v>1429</v>
      </c>
      <c r="E779" s="31">
        <v>23.1</v>
      </c>
      <c r="F779" s="32">
        <v>140</v>
      </c>
      <c r="G779" s="32">
        <v>530</v>
      </c>
      <c r="H779" s="32">
        <v>750</v>
      </c>
      <c r="I779" s="33">
        <v>26.1</v>
      </c>
      <c r="J779" s="22">
        <v>220</v>
      </c>
      <c r="K779" s="22">
        <v>550</v>
      </c>
      <c r="L779" s="22">
        <v>760</v>
      </c>
      <c r="M779" s="22" t="s">
        <v>982</v>
      </c>
      <c r="N779" s="22" t="s">
        <v>983</v>
      </c>
    </row>
    <row r="780" spans="1:14" x14ac:dyDescent="0.25">
      <c r="A780" s="59">
        <v>885414</v>
      </c>
      <c r="B780" s="66" t="s">
        <v>1331</v>
      </c>
      <c r="C780" s="23">
        <v>4149</v>
      </c>
      <c r="D780" s="23" t="s">
        <v>1430</v>
      </c>
      <c r="E780" s="31">
        <v>19.100000000000001</v>
      </c>
      <c r="F780" s="32">
        <v>140</v>
      </c>
      <c r="G780" s="32">
        <v>530</v>
      </c>
      <c r="H780" s="32">
        <v>750</v>
      </c>
      <c r="I780" s="33">
        <v>22.1</v>
      </c>
      <c r="J780" s="22">
        <v>220</v>
      </c>
      <c r="K780" s="22">
        <v>550</v>
      </c>
      <c r="L780" s="22">
        <v>760</v>
      </c>
      <c r="M780" s="22" t="s">
        <v>982</v>
      </c>
      <c r="N780" s="22" t="s">
        <v>983</v>
      </c>
    </row>
    <row r="781" spans="1:14" x14ac:dyDescent="0.25">
      <c r="A781" s="59">
        <v>885464</v>
      </c>
      <c r="B781" s="66" t="s">
        <v>1332</v>
      </c>
      <c r="C781" s="23">
        <v>5299</v>
      </c>
      <c r="D781" s="23" t="s">
        <v>1431</v>
      </c>
      <c r="E781" s="31">
        <v>23.5</v>
      </c>
      <c r="F781" s="32">
        <v>140</v>
      </c>
      <c r="G781" s="32">
        <v>530</v>
      </c>
      <c r="H781" s="32">
        <v>750</v>
      </c>
      <c r="I781" s="33">
        <v>26.5</v>
      </c>
      <c r="J781" s="22">
        <v>220</v>
      </c>
      <c r="K781" s="22">
        <v>550</v>
      </c>
      <c r="L781" s="22">
        <v>760</v>
      </c>
      <c r="M781" s="22" t="s">
        <v>982</v>
      </c>
      <c r="N781" s="22" t="s">
        <v>983</v>
      </c>
    </row>
    <row r="782" spans="1:14" x14ac:dyDescent="0.25">
      <c r="A782" s="59">
        <v>885484</v>
      </c>
      <c r="B782" s="66" t="s">
        <v>1333</v>
      </c>
      <c r="C782" s="23">
        <v>5499</v>
      </c>
      <c r="D782" s="23" t="s">
        <v>1432</v>
      </c>
      <c r="E782" s="31">
        <v>23.5</v>
      </c>
      <c r="F782" s="32">
        <v>140</v>
      </c>
      <c r="G782" s="32">
        <v>530</v>
      </c>
      <c r="H782" s="32">
        <v>750</v>
      </c>
      <c r="I782" s="33">
        <v>26.5</v>
      </c>
      <c r="J782" s="22">
        <v>220</v>
      </c>
      <c r="K782" s="22">
        <v>550</v>
      </c>
      <c r="L782" s="22">
        <v>760</v>
      </c>
      <c r="M782" s="22" t="s">
        <v>982</v>
      </c>
      <c r="N782" s="22" t="s">
        <v>983</v>
      </c>
    </row>
    <row r="783" spans="1:14" x14ac:dyDescent="0.25">
      <c r="A783" s="59">
        <v>887000</v>
      </c>
      <c r="B783" s="66" t="s">
        <v>1334</v>
      </c>
      <c r="C783" s="23">
        <v>3649</v>
      </c>
      <c r="D783" s="23" t="s">
        <v>1433</v>
      </c>
      <c r="E783" s="31">
        <v>23.799999999999997</v>
      </c>
      <c r="F783" s="32">
        <v>200</v>
      </c>
      <c r="G783" s="32">
        <v>750</v>
      </c>
      <c r="H783" s="32">
        <v>750</v>
      </c>
      <c r="I783" s="33">
        <v>27.599999999999998</v>
      </c>
      <c r="J783" s="22">
        <v>275</v>
      </c>
      <c r="K783" s="22">
        <v>600</v>
      </c>
      <c r="L783" s="22">
        <v>845</v>
      </c>
      <c r="M783" s="22" t="s">
        <v>982</v>
      </c>
      <c r="N783" s="22" t="s">
        <v>983</v>
      </c>
    </row>
    <row r="784" spans="1:14" x14ac:dyDescent="0.25">
      <c r="A784" s="59">
        <v>887004</v>
      </c>
      <c r="B784" s="66" t="s">
        <v>1335</v>
      </c>
      <c r="C784" s="23">
        <v>4399</v>
      </c>
      <c r="D784" s="23" t="s">
        <v>1434</v>
      </c>
      <c r="E784" s="31">
        <v>25.4</v>
      </c>
      <c r="F784" s="32">
        <v>200</v>
      </c>
      <c r="G784" s="32">
        <v>750</v>
      </c>
      <c r="H784" s="32">
        <v>750</v>
      </c>
      <c r="I784" s="33">
        <v>29.2</v>
      </c>
      <c r="J784" s="22">
        <v>275</v>
      </c>
      <c r="K784" s="22">
        <v>600</v>
      </c>
      <c r="L784" s="22">
        <v>845</v>
      </c>
      <c r="M784" s="22" t="s">
        <v>982</v>
      </c>
      <c r="N784" s="22" t="s">
        <v>983</v>
      </c>
    </row>
    <row r="785" spans="1:14" x14ac:dyDescent="0.25">
      <c r="A785" s="59">
        <v>887005</v>
      </c>
      <c r="B785" s="66" t="s">
        <v>1336</v>
      </c>
      <c r="C785" s="23">
        <v>4299</v>
      </c>
      <c r="D785" s="23" t="s">
        <v>1435</v>
      </c>
      <c r="E785" s="31">
        <v>25</v>
      </c>
      <c r="F785" s="32">
        <v>200</v>
      </c>
      <c r="G785" s="32">
        <v>750</v>
      </c>
      <c r="H785" s="32">
        <v>750</v>
      </c>
      <c r="I785" s="33">
        <v>28.799999999999997</v>
      </c>
      <c r="J785" s="22">
        <v>275</v>
      </c>
      <c r="K785" s="22">
        <v>600</v>
      </c>
      <c r="L785" s="22">
        <v>845</v>
      </c>
      <c r="M785" s="22" t="s">
        <v>982</v>
      </c>
      <c r="N785" s="22" t="s">
        <v>983</v>
      </c>
    </row>
    <row r="786" spans="1:14" x14ac:dyDescent="0.25">
      <c r="A786" s="59">
        <v>887044</v>
      </c>
      <c r="B786" s="66" t="s">
        <v>1337</v>
      </c>
      <c r="C786" s="23">
        <v>5199</v>
      </c>
      <c r="D786" s="23" t="s">
        <v>1436</v>
      </c>
      <c r="E786" s="31">
        <v>27</v>
      </c>
      <c r="F786" s="32">
        <v>200</v>
      </c>
      <c r="G786" s="32">
        <v>750</v>
      </c>
      <c r="H786" s="32">
        <v>750</v>
      </c>
      <c r="I786" s="33">
        <v>30.8</v>
      </c>
      <c r="J786" s="22">
        <v>275</v>
      </c>
      <c r="K786" s="22">
        <v>600</v>
      </c>
      <c r="L786" s="22">
        <v>845</v>
      </c>
      <c r="M786" s="22" t="s">
        <v>982</v>
      </c>
      <c r="N786" s="22" t="s">
        <v>983</v>
      </c>
    </row>
    <row r="787" spans="1:14" x14ac:dyDescent="0.25">
      <c r="A787" s="59">
        <v>887054</v>
      </c>
      <c r="B787" s="66" t="s">
        <v>1338</v>
      </c>
      <c r="C787" s="23">
        <v>5099</v>
      </c>
      <c r="D787" s="23" t="s">
        <v>1437</v>
      </c>
      <c r="E787" s="31">
        <v>26.6</v>
      </c>
      <c r="F787" s="32">
        <v>200</v>
      </c>
      <c r="G787" s="32">
        <v>750</v>
      </c>
      <c r="H787" s="32">
        <v>750</v>
      </c>
      <c r="I787" s="33">
        <v>30.4</v>
      </c>
      <c r="J787" s="22">
        <v>275</v>
      </c>
      <c r="K787" s="22">
        <v>600</v>
      </c>
      <c r="L787" s="22">
        <v>845</v>
      </c>
      <c r="M787" s="22" t="s">
        <v>982</v>
      </c>
      <c r="N787" s="22" t="s">
        <v>983</v>
      </c>
    </row>
    <row r="788" spans="1:14" x14ac:dyDescent="0.25">
      <c r="A788" s="59">
        <v>887055</v>
      </c>
      <c r="B788" s="66" t="s">
        <v>1339</v>
      </c>
      <c r="C788" s="23">
        <v>4999</v>
      </c>
      <c r="D788" s="23" t="s">
        <v>1438</v>
      </c>
      <c r="E788" s="31">
        <v>26.200000000000003</v>
      </c>
      <c r="F788" s="32">
        <v>200</v>
      </c>
      <c r="G788" s="32">
        <v>750</v>
      </c>
      <c r="H788" s="32">
        <v>750</v>
      </c>
      <c r="I788" s="33">
        <v>30</v>
      </c>
      <c r="J788" s="22">
        <v>275</v>
      </c>
      <c r="K788" s="22">
        <v>600</v>
      </c>
      <c r="L788" s="22">
        <v>845</v>
      </c>
      <c r="M788" s="22" t="s">
        <v>982</v>
      </c>
      <c r="N788" s="22" t="s">
        <v>983</v>
      </c>
    </row>
    <row r="789" spans="1:14" x14ac:dyDescent="0.25">
      <c r="A789" s="59">
        <v>887444</v>
      </c>
      <c r="B789" s="66" t="s">
        <v>1340</v>
      </c>
      <c r="C789" s="23">
        <v>5949</v>
      </c>
      <c r="D789" s="23" t="s">
        <v>1439</v>
      </c>
      <c r="E789" s="31">
        <v>28.6</v>
      </c>
      <c r="F789" s="32">
        <v>200</v>
      </c>
      <c r="G789" s="32">
        <v>750</v>
      </c>
      <c r="H789" s="32">
        <v>750</v>
      </c>
      <c r="I789" s="33">
        <v>32.4</v>
      </c>
      <c r="J789" s="22">
        <v>275</v>
      </c>
      <c r="K789" s="22">
        <v>600</v>
      </c>
      <c r="L789" s="22">
        <v>845</v>
      </c>
      <c r="M789" s="22" t="s">
        <v>982</v>
      </c>
      <c r="N789" s="22" t="s">
        <v>983</v>
      </c>
    </row>
    <row r="790" spans="1:14" x14ac:dyDescent="0.25">
      <c r="A790" s="59">
        <v>887544</v>
      </c>
      <c r="B790" s="66" t="s">
        <v>1341</v>
      </c>
      <c r="C790" s="23">
        <v>5849</v>
      </c>
      <c r="D790" s="23" t="s">
        <v>1440</v>
      </c>
      <c r="E790" s="31">
        <v>28.2</v>
      </c>
      <c r="F790" s="32">
        <v>200</v>
      </c>
      <c r="G790" s="32">
        <v>750</v>
      </c>
      <c r="H790" s="32">
        <v>750</v>
      </c>
      <c r="I790" s="33">
        <v>32</v>
      </c>
      <c r="J790" s="22">
        <v>275</v>
      </c>
      <c r="K790" s="22">
        <v>600</v>
      </c>
      <c r="L790" s="22">
        <v>845</v>
      </c>
      <c r="M790" s="22" t="s">
        <v>982</v>
      </c>
      <c r="N790" s="22" t="s">
        <v>983</v>
      </c>
    </row>
    <row r="791" spans="1:14" x14ac:dyDescent="0.25">
      <c r="A791" s="59">
        <v>887554</v>
      </c>
      <c r="B791" s="66" t="s">
        <v>1342</v>
      </c>
      <c r="C791" s="23">
        <v>5749</v>
      </c>
      <c r="D791" s="23" t="s">
        <v>1441</v>
      </c>
      <c r="E791" s="31">
        <v>27.799999999999997</v>
      </c>
      <c r="F791" s="32">
        <v>200</v>
      </c>
      <c r="G791" s="32">
        <v>750</v>
      </c>
      <c r="H791" s="32">
        <v>750</v>
      </c>
      <c r="I791" s="33">
        <v>31.599999999999998</v>
      </c>
      <c r="J791" s="22">
        <v>275</v>
      </c>
      <c r="K791" s="22">
        <v>600</v>
      </c>
      <c r="L791" s="22">
        <v>845</v>
      </c>
      <c r="M791" s="22" t="s">
        <v>982</v>
      </c>
      <c r="N791" s="22" t="s">
        <v>983</v>
      </c>
    </row>
    <row r="792" spans="1:14" x14ac:dyDescent="0.25">
      <c r="A792" s="59">
        <v>887555</v>
      </c>
      <c r="B792" s="66" t="s">
        <v>1343</v>
      </c>
      <c r="C792" s="23">
        <v>5649</v>
      </c>
      <c r="D792" s="23" t="s">
        <v>1442</v>
      </c>
      <c r="E792" s="31">
        <v>27.4</v>
      </c>
      <c r="F792" s="32">
        <v>200</v>
      </c>
      <c r="G792" s="32">
        <v>750</v>
      </c>
      <c r="H792" s="32">
        <v>750</v>
      </c>
      <c r="I792" s="33">
        <v>31.200000000000003</v>
      </c>
      <c r="J792" s="22">
        <v>275</v>
      </c>
      <c r="K792" s="22">
        <v>600</v>
      </c>
      <c r="L792" s="22">
        <v>845</v>
      </c>
      <c r="M792" s="22" t="s">
        <v>982</v>
      </c>
      <c r="N792" s="22" t="s">
        <v>983</v>
      </c>
    </row>
    <row r="793" spans="1:14" x14ac:dyDescent="0.25">
      <c r="A793" s="59">
        <v>888000</v>
      </c>
      <c r="B793" s="66" t="s">
        <v>1344</v>
      </c>
      <c r="C793" s="23">
        <v>5349</v>
      </c>
      <c r="D793" s="23" t="s">
        <v>1443</v>
      </c>
      <c r="E793" s="31">
        <v>30.4</v>
      </c>
      <c r="F793" s="32">
        <v>200</v>
      </c>
      <c r="G793" s="32">
        <v>750</v>
      </c>
      <c r="H793" s="32">
        <v>750</v>
      </c>
      <c r="I793" s="33">
        <v>34.199999999999996</v>
      </c>
      <c r="J793" s="22">
        <v>275</v>
      </c>
      <c r="K793" s="22">
        <v>600</v>
      </c>
      <c r="L793" s="22">
        <v>845</v>
      </c>
      <c r="M793" s="22" t="s">
        <v>982</v>
      </c>
      <c r="N793" s="22" t="s">
        <v>983</v>
      </c>
    </row>
    <row r="794" spans="1:14" x14ac:dyDescent="0.25">
      <c r="A794" s="59">
        <v>888004</v>
      </c>
      <c r="B794" s="66" t="s">
        <v>1345</v>
      </c>
      <c r="C794" s="23">
        <v>6099</v>
      </c>
      <c r="D794" s="23" t="s">
        <v>1444</v>
      </c>
      <c r="E794" s="31">
        <v>32</v>
      </c>
      <c r="F794" s="32">
        <v>200</v>
      </c>
      <c r="G794" s="32">
        <v>750</v>
      </c>
      <c r="H794" s="32">
        <v>750</v>
      </c>
      <c r="I794" s="33">
        <v>35.799999999999997</v>
      </c>
      <c r="J794" s="22">
        <v>275</v>
      </c>
      <c r="K794" s="22">
        <v>600</v>
      </c>
      <c r="L794" s="22">
        <v>845</v>
      </c>
      <c r="M794" s="22" t="s">
        <v>982</v>
      </c>
      <c r="N794" s="22" t="s">
        <v>983</v>
      </c>
    </row>
    <row r="795" spans="1:14" x14ac:dyDescent="0.25">
      <c r="A795" s="59">
        <v>888005</v>
      </c>
      <c r="B795" s="66" t="s">
        <v>1346</v>
      </c>
      <c r="C795" s="23">
        <v>5999</v>
      </c>
      <c r="D795" s="23" t="s">
        <v>1445</v>
      </c>
      <c r="E795" s="31">
        <v>31.6</v>
      </c>
      <c r="F795" s="32">
        <v>200</v>
      </c>
      <c r="G795" s="32">
        <v>750</v>
      </c>
      <c r="H795" s="32">
        <v>750</v>
      </c>
      <c r="I795" s="33">
        <v>35.4</v>
      </c>
      <c r="J795" s="22">
        <v>275</v>
      </c>
      <c r="K795" s="22">
        <v>600</v>
      </c>
      <c r="L795" s="22">
        <v>845</v>
      </c>
      <c r="M795" s="22" t="s">
        <v>982</v>
      </c>
      <c r="N795" s="22" t="s">
        <v>983</v>
      </c>
    </row>
    <row r="796" spans="1:14" x14ac:dyDescent="0.25">
      <c r="A796" s="59">
        <v>888044</v>
      </c>
      <c r="B796" s="66" t="s">
        <v>1347</v>
      </c>
      <c r="C796" s="23">
        <v>6899</v>
      </c>
      <c r="D796" s="23" t="s">
        <v>1446</v>
      </c>
      <c r="E796" s="31">
        <v>33.6</v>
      </c>
      <c r="F796" s="32">
        <v>200</v>
      </c>
      <c r="G796" s="32">
        <v>750</v>
      </c>
      <c r="H796" s="32">
        <v>750</v>
      </c>
      <c r="I796" s="33">
        <v>37.4</v>
      </c>
      <c r="J796" s="22">
        <v>275</v>
      </c>
      <c r="K796" s="22">
        <v>600</v>
      </c>
      <c r="L796" s="22">
        <v>845</v>
      </c>
      <c r="M796" s="22" t="s">
        <v>982</v>
      </c>
      <c r="N796" s="22" t="s">
        <v>983</v>
      </c>
    </row>
    <row r="797" spans="1:14" x14ac:dyDescent="0.25">
      <c r="A797" s="59">
        <v>888054</v>
      </c>
      <c r="B797" s="66" t="s">
        <v>1348</v>
      </c>
      <c r="C797" s="23">
        <v>6799</v>
      </c>
      <c r="D797" s="23" t="s">
        <v>1447</v>
      </c>
      <c r="E797" s="31">
        <v>33.200000000000003</v>
      </c>
      <c r="F797" s="32">
        <v>200</v>
      </c>
      <c r="G797" s="32">
        <v>750</v>
      </c>
      <c r="H797" s="32">
        <v>750</v>
      </c>
      <c r="I797" s="33">
        <v>37</v>
      </c>
      <c r="J797" s="22">
        <v>275</v>
      </c>
      <c r="K797" s="22">
        <v>600</v>
      </c>
      <c r="L797" s="22">
        <v>845</v>
      </c>
      <c r="M797" s="22" t="s">
        <v>982</v>
      </c>
      <c r="N797" s="22" t="s">
        <v>983</v>
      </c>
    </row>
    <row r="798" spans="1:14" x14ac:dyDescent="0.25">
      <c r="A798" s="59">
        <v>888055</v>
      </c>
      <c r="B798" s="66" t="s">
        <v>1349</v>
      </c>
      <c r="C798" s="23">
        <v>6699</v>
      </c>
      <c r="D798" s="23" t="s">
        <v>1448</v>
      </c>
      <c r="E798" s="31">
        <v>32.800000000000004</v>
      </c>
      <c r="F798" s="32">
        <v>200</v>
      </c>
      <c r="G798" s="32">
        <v>750</v>
      </c>
      <c r="H798" s="32">
        <v>750</v>
      </c>
      <c r="I798" s="33">
        <v>36.6</v>
      </c>
      <c r="J798" s="22">
        <v>275</v>
      </c>
      <c r="K798" s="22">
        <v>600</v>
      </c>
      <c r="L798" s="22">
        <v>845</v>
      </c>
      <c r="M798" s="22" t="s">
        <v>982</v>
      </c>
      <c r="N798" s="22" t="s">
        <v>983</v>
      </c>
    </row>
    <row r="799" spans="1:14" x14ac:dyDescent="0.25">
      <c r="A799" s="59">
        <v>888444</v>
      </c>
      <c r="B799" s="66" t="s">
        <v>1350</v>
      </c>
      <c r="C799" s="23">
        <v>7649</v>
      </c>
      <c r="D799" s="23" t="s">
        <v>1449</v>
      </c>
      <c r="E799" s="31">
        <v>35.200000000000003</v>
      </c>
      <c r="F799" s="32">
        <v>200</v>
      </c>
      <c r="G799" s="32">
        <v>750</v>
      </c>
      <c r="H799" s="32">
        <v>750</v>
      </c>
      <c r="I799" s="33">
        <v>39</v>
      </c>
      <c r="J799" s="22">
        <v>275</v>
      </c>
      <c r="K799" s="22">
        <v>600</v>
      </c>
      <c r="L799" s="22">
        <v>845</v>
      </c>
      <c r="M799" s="22" t="s">
        <v>982</v>
      </c>
      <c r="N799" s="22" t="s">
        <v>983</v>
      </c>
    </row>
    <row r="800" spans="1:14" x14ac:dyDescent="0.25">
      <c r="A800" s="59">
        <v>888544</v>
      </c>
      <c r="B800" s="66" t="s">
        <v>1351</v>
      </c>
      <c r="C800" s="23">
        <v>7549</v>
      </c>
      <c r="D800" s="23" t="s">
        <v>1450</v>
      </c>
      <c r="E800" s="31">
        <v>34.799999999999997</v>
      </c>
      <c r="F800" s="32">
        <v>200</v>
      </c>
      <c r="G800" s="32">
        <v>750</v>
      </c>
      <c r="H800" s="32">
        <v>750</v>
      </c>
      <c r="I800" s="33">
        <v>38.6</v>
      </c>
      <c r="J800" s="22">
        <v>275</v>
      </c>
      <c r="K800" s="22">
        <v>600</v>
      </c>
      <c r="L800" s="22">
        <v>845</v>
      </c>
      <c r="M800" s="22" t="s">
        <v>982</v>
      </c>
      <c r="N800" s="22" t="s">
        <v>983</v>
      </c>
    </row>
    <row r="801" spans="1:14" x14ac:dyDescent="0.25">
      <c r="A801" s="59">
        <v>888554</v>
      </c>
      <c r="B801" s="66" t="s">
        <v>1352</v>
      </c>
      <c r="C801" s="23">
        <v>7449</v>
      </c>
      <c r="D801" s="23" t="s">
        <v>1451</v>
      </c>
      <c r="E801" s="31">
        <v>34.4</v>
      </c>
      <c r="F801" s="32">
        <v>200</v>
      </c>
      <c r="G801" s="32">
        <v>750</v>
      </c>
      <c r="H801" s="32">
        <v>750</v>
      </c>
      <c r="I801" s="33">
        <v>38.199999999999996</v>
      </c>
      <c r="J801" s="22">
        <v>275</v>
      </c>
      <c r="K801" s="22">
        <v>600</v>
      </c>
      <c r="L801" s="22">
        <v>845</v>
      </c>
      <c r="M801" s="22" t="s">
        <v>982</v>
      </c>
      <c r="N801" s="22" t="s">
        <v>983</v>
      </c>
    </row>
    <row r="802" spans="1:14" x14ac:dyDescent="0.25">
      <c r="A802" s="59">
        <v>888555</v>
      </c>
      <c r="B802" s="66" t="s">
        <v>1353</v>
      </c>
      <c r="C802" s="23">
        <v>7349</v>
      </c>
      <c r="D802" s="23" t="s">
        <v>1452</v>
      </c>
      <c r="E802" s="31">
        <v>34</v>
      </c>
      <c r="F802" s="32">
        <v>200</v>
      </c>
      <c r="G802" s="32">
        <v>750</v>
      </c>
      <c r="H802" s="32">
        <v>750</v>
      </c>
      <c r="I802" s="33">
        <v>37.800000000000004</v>
      </c>
      <c r="J802" s="22">
        <v>275</v>
      </c>
      <c r="K802" s="22">
        <v>600</v>
      </c>
      <c r="L802" s="22">
        <v>845</v>
      </c>
      <c r="M802" s="22" t="s">
        <v>982</v>
      </c>
      <c r="N802" s="22" t="s">
        <v>983</v>
      </c>
    </row>
    <row r="803" spans="1:14" x14ac:dyDescent="0.25">
      <c r="A803" s="59">
        <v>889000</v>
      </c>
      <c r="B803" s="66" t="s">
        <v>1354</v>
      </c>
      <c r="C803" s="23">
        <v>5649</v>
      </c>
      <c r="D803" s="23" t="s">
        <v>1453</v>
      </c>
      <c r="E803" s="31">
        <v>30.4</v>
      </c>
      <c r="F803" s="32">
        <v>200</v>
      </c>
      <c r="G803" s="32">
        <v>750</v>
      </c>
      <c r="H803" s="32">
        <v>750</v>
      </c>
      <c r="I803" s="33">
        <v>34.199999999999996</v>
      </c>
      <c r="J803" s="22">
        <v>275</v>
      </c>
      <c r="K803" s="22">
        <v>600</v>
      </c>
      <c r="L803" s="22">
        <v>845</v>
      </c>
      <c r="M803" s="22" t="s">
        <v>982</v>
      </c>
      <c r="N803" s="22" t="s">
        <v>983</v>
      </c>
    </row>
    <row r="804" spans="1:14" x14ac:dyDescent="0.25">
      <c r="A804" s="59">
        <v>889004</v>
      </c>
      <c r="B804" s="66" t="s">
        <v>1355</v>
      </c>
      <c r="C804" s="23">
        <v>6399</v>
      </c>
      <c r="D804" s="23" t="s">
        <v>1454</v>
      </c>
      <c r="E804" s="31">
        <v>32</v>
      </c>
      <c r="F804" s="32">
        <v>200</v>
      </c>
      <c r="G804" s="32">
        <v>750</v>
      </c>
      <c r="H804" s="32">
        <v>750</v>
      </c>
      <c r="I804" s="33">
        <v>35.799999999999997</v>
      </c>
      <c r="J804" s="22">
        <v>275</v>
      </c>
      <c r="K804" s="22">
        <v>600</v>
      </c>
      <c r="L804" s="22">
        <v>845</v>
      </c>
      <c r="M804" s="22" t="s">
        <v>982</v>
      </c>
      <c r="N804" s="22" t="s">
        <v>983</v>
      </c>
    </row>
    <row r="805" spans="1:14" x14ac:dyDescent="0.25">
      <c r="A805" s="59">
        <v>889005</v>
      </c>
      <c r="B805" s="66" t="s">
        <v>1356</v>
      </c>
      <c r="C805" s="23">
        <v>6299</v>
      </c>
      <c r="D805" s="23" t="s">
        <v>1455</v>
      </c>
      <c r="E805" s="31">
        <v>31.6</v>
      </c>
      <c r="F805" s="32">
        <v>200</v>
      </c>
      <c r="G805" s="32">
        <v>750</v>
      </c>
      <c r="H805" s="32">
        <v>750</v>
      </c>
      <c r="I805" s="33">
        <v>35.4</v>
      </c>
      <c r="J805" s="22">
        <v>275</v>
      </c>
      <c r="K805" s="22">
        <v>600</v>
      </c>
      <c r="L805" s="22">
        <v>845</v>
      </c>
      <c r="M805" s="22" t="s">
        <v>982</v>
      </c>
      <c r="N805" s="22" t="s">
        <v>983</v>
      </c>
    </row>
    <row r="806" spans="1:14" x14ac:dyDescent="0.25">
      <c r="A806" s="59">
        <v>889044</v>
      </c>
      <c r="B806" s="66" t="s">
        <v>1357</v>
      </c>
      <c r="C806" s="23">
        <v>7199</v>
      </c>
      <c r="D806" s="23" t="s">
        <v>1456</v>
      </c>
      <c r="E806" s="31">
        <v>33.6</v>
      </c>
      <c r="F806" s="32">
        <v>200</v>
      </c>
      <c r="G806" s="32">
        <v>750</v>
      </c>
      <c r="H806" s="32">
        <v>750</v>
      </c>
      <c r="I806" s="33">
        <v>37.4</v>
      </c>
      <c r="J806" s="22">
        <v>275</v>
      </c>
      <c r="K806" s="22">
        <v>600</v>
      </c>
      <c r="L806" s="22">
        <v>845</v>
      </c>
      <c r="M806" s="22" t="s">
        <v>982</v>
      </c>
      <c r="N806" s="22" t="s">
        <v>983</v>
      </c>
    </row>
    <row r="807" spans="1:14" x14ac:dyDescent="0.25">
      <c r="A807" s="59">
        <v>889054</v>
      </c>
      <c r="B807" s="66" t="s">
        <v>1358</v>
      </c>
      <c r="C807" s="23">
        <v>7099</v>
      </c>
      <c r="D807" s="23" t="s">
        <v>1457</v>
      </c>
      <c r="E807" s="31">
        <v>33.200000000000003</v>
      </c>
      <c r="F807" s="32">
        <v>200</v>
      </c>
      <c r="G807" s="32">
        <v>750</v>
      </c>
      <c r="H807" s="32">
        <v>750</v>
      </c>
      <c r="I807" s="33">
        <v>37</v>
      </c>
      <c r="J807" s="22">
        <v>275</v>
      </c>
      <c r="K807" s="22">
        <v>600</v>
      </c>
      <c r="L807" s="22">
        <v>845</v>
      </c>
      <c r="M807" s="22" t="s">
        <v>982</v>
      </c>
      <c r="N807" s="22" t="s">
        <v>983</v>
      </c>
    </row>
    <row r="808" spans="1:14" x14ac:dyDescent="0.25">
      <c r="A808" s="59">
        <v>889055</v>
      </c>
      <c r="B808" s="66" t="s">
        <v>1359</v>
      </c>
      <c r="C808" s="23">
        <v>6999</v>
      </c>
      <c r="D808" s="23" t="s">
        <v>1458</v>
      </c>
      <c r="E808" s="31">
        <v>32.800000000000004</v>
      </c>
      <c r="F808" s="32">
        <v>200</v>
      </c>
      <c r="G808" s="32">
        <v>750</v>
      </c>
      <c r="H808" s="32">
        <v>750</v>
      </c>
      <c r="I808" s="33">
        <v>36.6</v>
      </c>
      <c r="J808" s="22">
        <v>275</v>
      </c>
      <c r="K808" s="22">
        <v>600</v>
      </c>
      <c r="L808" s="22">
        <v>845</v>
      </c>
      <c r="M808" s="22" t="s">
        <v>982</v>
      </c>
      <c r="N808" s="22" t="s">
        <v>983</v>
      </c>
    </row>
    <row r="809" spans="1:14" x14ac:dyDescent="0.25">
      <c r="A809" s="59">
        <v>889444</v>
      </c>
      <c r="B809" s="66" t="s">
        <v>1360</v>
      </c>
      <c r="C809" s="23">
        <v>7949</v>
      </c>
      <c r="D809" s="23" t="s">
        <v>1459</v>
      </c>
      <c r="E809" s="31">
        <v>35.200000000000003</v>
      </c>
      <c r="F809" s="32">
        <v>200</v>
      </c>
      <c r="G809" s="32">
        <v>750</v>
      </c>
      <c r="H809" s="32">
        <v>750</v>
      </c>
      <c r="I809" s="33">
        <v>39</v>
      </c>
      <c r="J809" s="22">
        <v>275</v>
      </c>
      <c r="K809" s="22">
        <v>600</v>
      </c>
      <c r="L809" s="22">
        <v>845</v>
      </c>
      <c r="M809" s="22" t="s">
        <v>982</v>
      </c>
      <c r="N809" s="22" t="s">
        <v>983</v>
      </c>
    </row>
    <row r="810" spans="1:14" x14ac:dyDescent="0.25">
      <c r="A810" s="59">
        <v>889544</v>
      </c>
      <c r="B810" s="66" t="s">
        <v>1361</v>
      </c>
      <c r="C810" s="23">
        <v>7849</v>
      </c>
      <c r="D810" s="23" t="s">
        <v>1460</v>
      </c>
      <c r="E810" s="31">
        <v>34.799999999999997</v>
      </c>
      <c r="F810" s="32">
        <v>200</v>
      </c>
      <c r="G810" s="32">
        <v>750</v>
      </c>
      <c r="H810" s="32">
        <v>750</v>
      </c>
      <c r="I810" s="33">
        <v>38.6</v>
      </c>
      <c r="J810" s="22">
        <v>275</v>
      </c>
      <c r="K810" s="22">
        <v>600</v>
      </c>
      <c r="L810" s="22">
        <v>845</v>
      </c>
      <c r="M810" s="22" t="s">
        <v>982</v>
      </c>
      <c r="N810" s="22" t="s">
        <v>983</v>
      </c>
    </row>
    <row r="811" spans="1:14" x14ac:dyDescent="0.25">
      <c r="A811" s="59">
        <v>889554</v>
      </c>
      <c r="B811" s="66" t="s">
        <v>1362</v>
      </c>
      <c r="C811" s="23">
        <v>7749</v>
      </c>
      <c r="D811" s="23" t="s">
        <v>1461</v>
      </c>
      <c r="E811" s="31">
        <v>34.4</v>
      </c>
      <c r="F811" s="32">
        <v>200</v>
      </c>
      <c r="G811" s="32">
        <v>750</v>
      </c>
      <c r="H811" s="32">
        <v>750</v>
      </c>
      <c r="I811" s="33">
        <v>38.199999999999996</v>
      </c>
      <c r="J811" s="22">
        <v>275</v>
      </c>
      <c r="K811" s="22">
        <v>600</v>
      </c>
      <c r="L811" s="22">
        <v>845</v>
      </c>
      <c r="M811" s="22" t="s">
        <v>982</v>
      </c>
      <c r="N811" s="22" t="s">
        <v>983</v>
      </c>
    </row>
    <row r="812" spans="1:14" x14ac:dyDescent="0.25">
      <c r="A812" s="59">
        <v>889555</v>
      </c>
      <c r="B812" s="66" t="s">
        <v>1363</v>
      </c>
      <c r="C812" s="23">
        <v>7649</v>
      </c>
      <c r="D812" s="23" t="s">
        <v>1462</v>
      </c>
      <c r="E812" s="31">
        <v>34</v>
      </c>
      <c r="F812" s="32">
        <v>200</v>
      </c>
      <c r="G812" s="32">
        <v>750</v>
      </c>
      <c r="H812" s="32">
        <v>750</v>
      </c>
      <c r="I812" s="33">
        <v>37.800000000000004</v>
      </c>
      <c r="J812" s="22">
        <v>275</v>
      </c>
      <c r="K812" s="22">
        <v>600</v>
      </c>
      <c r="L812" s="22">
        <v>845</v>
      </c>
      <c r="M812" s="22" t="s">
        <v>982</v>
      </c>
      <c r="N812" s="22" t="s">
        <v>983</v>
      </c>
    </row>
    <row r="813" spans="1:14" x14ac:dyDescent="0.25">
      <c r="A813" s="21">
        <v>900000</v>
      </c>
      <c r="B813" s="66" t="s">
        <v>63</v>
      </c>
      <c r="C813" s="23">
        <v>59</v>
      </c>
      <c r="D813" s="23">
        <v>5904378083625</v>
      </c>
      <c r="E813" s="31">
        <v>0</v>
      </c>
      <c r="F813" s="32">
        <v>0</v>
      </c>
      <c r="G813" s="32">
        <v>0</v>
      </c>
      <c r="H813" s="32">
        <v>0</v>
      </c>
      <c r="I813" s="33">
        <v>0</v>
      </c>
      <c r="J813" s="22">
        <v>0</v>
      </c>
      <c r="K813" s="22">
        <v>0</v>
      </c>
      <c r="L813" s="22">
        <v>0</v>
      </c>
      <c r="M813" s="22" t="s">
        <v>982</v>
      </c>
      <c r="N813" s="22" t="s">
        <v>983</v>
      </c>
    </row>
    <row r="814" spans="1:14" x14ac:dyDescent="0.25">
      <c r="A814" s="21">
        <v>909006</v>
      </c>
      <c r="B814" s="66" t="s">
        <v>141</v>
      </c>
      <c r="C814" s="23">
        <v>249</v>
      </c>
      <c r="D814" s="23">
        <v>5905600752784</v>
      </c>
      <c r="E814" s="31">
        <v>0.9</v>
      </c>
      <c r="F814" s="32">
        <v>145</v>
      </c>
      <c r="G814" s="32">
        <v>60</v>
      </c>
      <c r="H814" s="32">
        <v>240</v>
      </c>
      <c r="I814" s="33">
        <v>1.05</v>
      </c>
      <c r="J814" s="22">
        <v>70</v>
      </c>
      <c r="K814" s="22">
        <v>250</v>
      </c>
      <c r="L814" s="22">
        <v>150</v>
      </c>
      <c r="M814" s="22" t="s">
        <v>982</v>
      </c>
      <c r="N814" s="22" t="s">
        <v>983</v>
      </c>
    </row>
    <row r="815" spans="1:14" x14ac:dyDescent="0.25">
      <c r="A815" s="21">
        <v>909008</v>
      </c>
      <c r="B815" s="66" t="s">
        <v>142</v>
      </c>
      <c r="C815" s="23">
        <v>249</v>
      </c>
      <c r="D815" s="23">
        <v>5905600752791</v>
      </c>
      <c r="E815" s="31">
        <v>0.9</v>
      </c>
      <c r="F815" s="32">
        <v>145</v>
      </c>
      <c r="G815" s="32">
        <v>60</v>
      </c>
      <c r="H815" s="32">
        <v>240</v>
      </c>
      <c r="I815" s="33">
        <v>1.05</v>
      </c>
      <c r="J815" s="22">
        <v>70</v>
      </c>
      <c r="K815" s="22">
        <v>250</v>
      </c>
      <c r="L815" s="22">
        <v>150</v>
      </c>
      <c r="M815" s="22" t="s">
        <v>982</v>
      </c>
      <c r="N815" s="22" t="s">
        <v>983</v>
      </c>
    </row>
  </sheetData>
  <autoFilter ref="A2:N815" xr:uid="{00000000-0009-0000-0000-000001000000}"/>
  <sortState xmlns:xlrd2="http://schemas.microsoft.com/office/spreadsheetml/2017/richdata2" ref="A189:D220">
    <sortCondition ref="A189:A220"/>
  </sortState>
  <mergeCells count="2">
    <mergeCell ref="E1:H1"/>
    <mergeCell ref="I1:L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Cennik 2025.07</vt:lpstr>
      <vt:lpstr>Cennik lista + wymiary</vt:lpstr>
      <vt:lpstr>'Cennik 2025.07'!Obszar_wydruku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2025-07-02T07:52:17Z</dcterms:modified>
</cp:coreProperties>
</file>